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derek\OneDrive\Documents\Excelfiles\Bowls PQ masters\"/>
    </mc:Choice>
  </mc:AlternateContent>
  <xr:revisionPtr revIDLastSave="0" documentId="13_ncr:1_{AEC71629-62ED-4214-A23D-CB3D67BFF906}" xr6:coauthVersionLast="47" xr6:coauthVersionMax="47" xr10:uidLastSave="{00000000-0000-0000-0000-000000000000}"/>
  <bookViews>
    <workbookView xWindow="-120" yWindow="-120" windowWidth="24240" windowHeight="13140" xr2:uid="{00000000-000D-0000-FFFF-FFFF00000000}"/>
  </bookViews>
  <sheets>
    <sheet name="3 Rinks-Away names PQ " sheetId="1" r:id="rId1"/>
    <sheet name="Sheet1" sheetId="5" r:id="rId2"/>
  </sheets>
  <definedNames>
    <definedName name="ExternalData_1" localSheetId="1" hidden="1">Sheet1!$A$1:$P$104</definedName>
  </definedNames>
  <calcPr calcId="181029" concurrentCalc="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4" i="1" l="1"/>
  <c r="G20" i="1"/>
  <c r="G19" i="1"/>
  <c r="G18" i="1"/>
  <c r="G17" i="1"/>
  <c r="G16" i="1"/>
  <c r="H1"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Derek Chapman</author>
  </authors>
  <commentList>
    <comment ref="D4" authorId="0" shapeId="0" xr:uid="{93C73FC7-B9DD-4602-A578-84CA2ED790E9}">
      <text>
        <r>
          <rPr>
            <b/>
            <sz val="9"/>
            <color indexed="81"/>
            <rFont val="Tahoma"/>
            <family val="2"/>
          </rPr>
          <t>Enter date in DD/MM/YY format.  Date will be shown at top of sheet and in cell B4 including day of the week.</t>
        </r>
        <r>
          <rPr>
            <sz val="9"/>
            <color indexed="81"/>
            <rFont val="Tahoma"/>
            <family val="2"/>
          </rPr>
          <t xml:space="preserve">
</t>
        </r>
      </text>
    </comment>
    <comment ref="B10" authorId="0" shapeId="0" xr:uid="{CD0819B1-4DF4-4087-9C41-41FFC23E14C1}">
      <text>
        <r>
          <rPr>
            <b/>
            <sz val="9"/>
            <color indexed="81"/>
            <rFont val="Tahoma"/>
            <family val="2"/>
          </rPr>
          <t>You can also enter names manually</t>
        </r>
        <r>
          <rPr>
            <sz val="9"/>
            <color indexed="81"/>
            <rFont val="Tahoma"/>
            <family val="2"/>
          </rPr>
          <t xml:space="preserve">
</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E8378889-D6DC-42B6-BD0A-EDB33DC8B723}" keepAlive="1" name="Query - Sheet1" description="Connection to the 'Sheet1' query in the workbook." type="5" refreshedVersion="8" background="1" saveData="1">
    <dbPr connection="Provider=Microsoft.Mashup.OleDb.1;Data Source=$Workbook$;Location=Sheet1;Extended Properties=&quot;&quot;" command="SELECT * FROM [Sheet1]"/>
  </connection>
</connections>
</file>

<file path=xl/sharedStrings.xml><?xml version="1.0" encoding="utf-8"?>
<sst xmlns="http://schemas.openxmlformats.org/spreadsheetml/2006/main" count="831" uniqueCount="488">
  <si>
    <t>WEST END BOWLS CLUB</t>
  </si>
  <si>
    <t>v</t>
  </si>
  <si>
    <t>DATE:</t>
  </si>
  <si>
    <t>START TIME:</t>
  </si>
  <si>
    <r>
      <t xml:space="preserve">FIXTURE: </t>
    </r>
    <r>
      <rPr>
        <b/>
        <sz val="14"/>
        <rFont val="Calibri"/>
        <family val="2"/>
        <scheme val="minor"/>
      </rPr>
      <t xml:space="preserve"> 3 RINKS</t>
    </r>
  </si>
  <si>
    <t>Team 1</t>
  </si>
  <si>
    <t>P</t>
  </si>
  <si>
    <t>D</t>
  </si>
  <si>
    <t>Team 2</t>
  </si>
  <si>
    <t>Lead</t>
  </si>
  <si>
    <t>Skip</t>
  </si>
  <si>
    <t>Team 3</t>
  </si>
  <si>
    <t>Issue 1</t>
  </si>
  <si>
    <t>Reserves</t>
  </si>
  <si>
    <t>Comments</t>
  </si>
  <si>
    <t>Address</t>
  </si>
  <si>
    <r>
      <t>TEAM SELECTION  –  Please tick</t>
    </r>
    <r>
      <rPr>
        <b/>
        <sz val="14"/>
        <color theme="1"/>
        <rFont val="Calibri"/>
        <family val="2"/>
        <scheme val="minor"/>
      </rPr>
      <t xml:space="preserve"> 'P' </t>
    </r>
    <r>
      <rPr>
        <sz val="14"/>
        <color theme="1"/>
        <rFont val="Calibri"/>
        <family val="2"/>
        <scheme val="minor"/>
      </rPr>
      <t>to</t>
    </r>
    <r>
      <rPr>
        <b/>
        <sz val="14"/>
        <color theme="1"/>
        <rFont val="Calibri"/>
        <family val="2"/>
        <scheme val="minor"/>
      </rPr>
      <t xml:space="preserve"> </t>
    </r>
    <r>
      <rPr>
        <sz val="14"/>
        <color theme="1"/>
        <rFont val="Calibri"/>
        <family val="2"/>
        <scheme val="minor"/>
      </rPr>
      <t xml:space="preserve">confirm selection and </t>
    </r>
    <r>
      <rPr>
        <b/>
        <sz val="14"/>
        <color theme="1"/>
        <rFont val="Calibri"/>
        <family val="2"/>
        <scheme val="minor"/>
      </rPr>
      <t xml:space="preserve">'D' </t>
    </r>
    <r>
      <rPr>
        <sz val="14"/>
        <color theme="1"/>
        <rFont val="Calibri"/>
        <family val="2"/>
        <scheme val="minor"/>
      </rPr>
      <t>if going direct</t>
    </r>
  </si>
  <si>
    <t>AWAY</t>
  </si>
  <si>
    <t>VENUE:</t>
  </si>
  <si>
    <t>6.30pm</t>
  </si>
  <si>
    <t>OLD DEAN</t>
  </si>
  <si>
    <t>GU15 4BD</t>
  </si>
  <si>
    <t>Recreation Ground</t>
  </si>
  <si>
    <t>Wimbledon Road</t>
  </si>
  <si>
    <t>Camberley</t>
  </si>
  <si>
    <t>Time</t>
  </si>
  <si>
    <t>6.00pm</t>
  </si>
  <si>
    <t>6.15pm</t>
  </si>
  <si>
    <t>YATELEY 'A'</t>
  </si>
  <si>
    <t>Farnborough</t>
  </si>
  <si>
    <t>Reading Road</t>
  </si>
  <si>
    <t>Yateley</t>
  </si>
  <si>
    <t>GU46 7RP</t>
  </si>
  <si>
    <t/>
  </si>
  <si>
    <t>Column1</t>
  </si>
  <si>
    <t>FARNHAM</t>
  </si>
  <si>
    <t>HAWLEY</t>
  </si>
  <si>
    <t>WINDLESHAM</t>
  </si>
  <si>
    <t>FLEET SOCIAL 'A'</t>
  </si>
  <si>
    <t>TONGHAM 'A'</t>
  </si>
  <si>
    <t>Farnham</t>
  </si>
  <si>
    <t>Tongham</t>
  </si>
  <si>
    <t>Windlesham</t>
  </si>
  <si>
    <t>1 Bear Lane</t>
  </si>
  <si>
    <t>GU9 7LE</t>
  </si>
  <si>
    <t>Clarence Road</t>
  </si>
  <si>
    <t>Fleet</t>
  </si>
  <si>
    <t>GU51 3RZ</t>
  </si>
  <si>
    <t>Hawley Green</t>
  </si>
  <si>
    <t>Blackwater</t>
  </si>
  <si>
    <t>GU17 9BN</t>
  </si>
  <si>
    <t>Cody Social Club</t>
  </si>
  <si>
    <t>The Fairway</t>
  </si>
  <si>
    <t>Old Ively Road</t>
  </si>
  <si>
    <t>Oxenden Road</t>
  </si>
  <si>
    <t>GU10 1AF</t>
  </si>
  <si>
    <t>Kennel Lane</t>
  </si>
  <si>
    <t>GU20 6AA</t>
  </si>
  <si>
    <t>GU14 0LP</t>
  </si>
  <si>
    <t>Victory Park</t>
  </si>
  <si>
    <t>Addlestone</t>
  </si>
  <si>
    <t>KT15 2AZ</t>
  </si>
  <si>
    <t>Albury</t>
  </si>
  <si>
    <t>Church Lane</t>
  </si>
  <si>
    <t>Guildford</t>
  </si>
  <si>
    <t>GU5 9AJ</t>
  </si>
  <si>
    <t>Aldershot</t>
  </si>
  <si>
    <t>GU11 3NE</t>
  </si>
  <si>
    <t>Eggars Hill</t>
  </si>
  <si>
    <t>GU11 3NG</t>
  </si>
  <si>
    <t>Bishop Duppas Park</t>
  </si>
  <si>
    <t>Walton Bridge Road</t>
  </si>
  <si>
    <t>Shepperton</t>
  </si>
  <si>
    <t>TW17 8NR</t>
  </si>
  <si>
    <t>Bookham</t>
  </si>
  <si>
    <t>Chrystie Recreation Ground</t>
  </si>
  <si>
    <t>Dorking Road</t>
  </si>
  <si>
    <t>KT23 4PA</t>
  </si>
  <si>
    <t>82 Burnt Hill Road</t>
  </si>
  <si>
    <t>Lower Bourne</t>
  </si>
  <si>
    <t>GU10 3LL</t>
  </si>
  <si>
    <t>Bracknell</t>
  </si>
  <si>
    <t>Church Road</t>
  </si>
  <si>
    <t>Berkshire</t>
  </si>
  <si>
    <t>RG12 1EH</t>
  </si>
  <si>
    <t>Guildford Road</t>
  </si>
  <si>
    <t>Godalming</t>
  </si>
  <si>
    <t>Surrey</t>
  </si>
  <si>
    <t>GU7 3BU</t>
  </si>
  <si>
    <t>Burpham</t>
  </si>
  <si>
    <t>Sutherland Memorial Park</t>
  </si>
  <si>
    <t>Clay Lane</t>
  </si>
  <si>
    <t>GU4 7JU</t>
  </si>
  <si>
    <t>Byfleet</t>
  </si>
  <si>
    <t>Rectory Lane</t>
  </si>
  <si>
    <t>KT14 7LZ</t>
  </si>
  <si>
    <t>Southwell Park Road</t>
  </si>
  <si>
    <t>GU15 3QQ</t>
  </si>
  <si>
    <t>Wilton Road</t>
  </si>
  <si>
    <t>GU15 2QW</t>
  </si>
  <si>
    <t>Chertsey</t>
  </si>
  <si>
    <t>Chertsey Recreation Ground</t>
  </si>
  <si>
    <t>KT16 9BW</t>
  </si>
  <si>
    <t>Cobham</t>
  </si>
  <si>
    <t>Lushington Drive</t>
  </si>
  <si>
    <t>KT11 2AY</t>
  </si>
  <si>
    <t>Cove</t>
  </si>
  <si>
    <t>53 Horn Road</t>
  </si>
  <si>
    <t>GU14 8RW</t>
  </si>
  <si>
    <t>Cranleigh</t>
  </si>
  <si>
    <t>Parsonage Road</t>
  </si>
  <si>
    <t>GU6 7AN</t>
  </si>
  <si>
    <t>Crondall</t>
  </si>
  <si>
    <t>Hook Meadow</t>
  </si>
  <si>
    <t>Croft Lane</t>
  </si>
  <si>
    <t>Hampshire</t>
  </si>
  <si>
    <t>GU10 5QG</t>
  </si>
  <si>
    <t>Egham</t>
  </si>
  <si>
    <t>Manorcrofts Road</t>
  </si>
  <si>
    <t>TW20 9LX</t>
  </si>
  <si>
    <t>Car Park by 2 Grove Way</t>
  </si>
  <si>
    <t>Esher</t>
  </si>
  <si>
    <t>KT10 8HL</t>
  </si>
  <si>
    <t>Rear of Civic Centre</t>
  </si>
  <si>
    <t>High Street</t>
  </si>
  <si>
    <t>KT10 9RP</t>
  </si>
  <si>
    <t>Ewhurst</t>
  </si>
  <si>
    <t>Ewhurst Bowling Centre</t>
  </si>
  <si>
    <t>Cranleigh Road</t>
  </si>
  <si>
    <t>GU6 7RN</t>
  </si>
  <si>
    <t>Farley Hill</t>
  </si>
  <si>
    <t>Victory Hall</t>
  </si>
  <si>
    <t>RG7 1TR</t>
  </si>
  <si>
    <t>The Green</t>
  </si>
  <si>
    <t>23a Canterbury Road</t>
  </si>
  <si>
    <t>GU14 6NW</t>
  </si>
  <si>
    <t>Ringwood Road</t>
  </si>
  <si>
    <t>Ship Lane</t>
  </si>
  <si>
    <t>GU14 8BG</t>
  </si>
  <si>
    <t>GU51 5QG</t>
  </si>
  <si>
    <t>Fordbridge Park</t>
  </si>
  <si>
    <t>Kingston Road</t>
  </si>
  <si>
    <t>Ashford</t>
  </si>
  <si>
    <t>Middlesex</t>
  </si>
  <si>
    <t>TW15 3SJ</t>
  </si>
  <si>
    <t>Phillips Memorial Ground</t>
  </si>
  <si>
    <t>The Burys</t>
  </si>
  <si>
    <t>GU7 1HR</t>
  </si>
  <si>
    <t>South Road</t>
  </si>
  <si>
    <t>Wokingham</t>
  </si>
  <si>
    <t>RG40 3EE</t>
  </si>
  <si>
    <t>Heathervale Recreation Ground</t>
  </si>
  <si>
    <t>KT15 3AN</t>
  </si>
  <si>
    <t>Coronation Playing Fields</t>
  </si>
  <si>
    <t>Molesey Road</t>
  </si>
  <si>
    <t>Hersham</t>
  </si>
  <si>
    <t>KT12 4QZ</t>
  </si>
  <si>
    <t>Holloway Hill Recreation</t>
  </si>
  <si>
    <t>Grosvenor Road</t>
  </si>
  <si>
    <t>GU7 1QD</t>
  </si>
  <si>
    <t>Hook</t>
  </si>
  <si>
    <t>Bowling Green Drive</t>
  </si>
  <si>
    <t>RG27 9TZ</t>
  </si>
  <si>
    <t>King Edward Recreation Ground</t>
  </si>
  <si>
    <t>Hook Road</t>
  </si>
  <si>
    <t>Chessington</t>
  </si>
  <si>
    <t>KT9 1LP</t>
  </si>
  <si>
    <t>Queen Elizabeth Gardens</t>
  </si>
  <si>
    <t>Horsell</t>
  </si>
  <si>
    <t>Woking</t>
  </si>
  <si>
    <t>GU21 4SS</t>
  </si>
  <si>
    <t>Sussex Road</t>
  </si>
  <si>
    <t>Knaphill</t>
  </si>
  <si>
    <t>GU21 2RA</t>
  </si>
  <si>
    <t>Mayford Village Hall</t>
  </si>
  <si>
    <t>Saunders Lane</t>
  </si>
  <si>
    <t>Chapel Lane</t>
  </si>
  <si>
    <t>Milford</t>
  </si>
  <si>
    <t>GU8 5HB</t>
  </si>
  <si>
    <t>Hamesmoor Road</t>
  </si>
  <si>
    <t>Mytchett</t>
  </si>
  <si>
    <t>GU16 6JD</t>
  </si>
  <si>
    <t>Oatlands Drive</t>
  </si>
  <si>
    <t>Weybridge</t>
  </si>
  <si>
    <t>KT13 9LB</t>
  </si>
  <si>
    <t>Odiham</t>
  </si>
  <si>
    <t>Buryfields</t>
  </si>
  <si>
    <t>RG29 1NE</t>
  </si>
  <si>
    <t>Old Basing</t>
  </si>
  <si>
    <t>Bowling Green Recreation Ground</t>
  </si>
  <si>
    <t>Basingstoke</t>
  </si>
  <si>
    <t>RG24 7DA</t>
  </si>
  <si>
    <t>Memorial Fields</t>
  </si>
  <si>
    <t>Foxhills Road</t>
  </si>
  <si>
    <t>Ottershaw</t>
  </si>
  <si>
    <t>KT16 0NQ</t>
  </si>
  <si>
    <t>Oxshott</t>
  </si>
  <si>
    <t>Steels Lane</t>
  </si>
  <si>
    <t>KT22 0RF</t>
  </si>
  <si>
    <t>Puttenham Heath Road</t>
  </si>
  <si>
    <t>Near Puttenham Golf Club</t>
  </si>
  <si>
    <t>GU3 1DU</t>
  </si>
  <si>
    <t>Rose Lane</t>
  </si>
  <si>
    <t>Ripley</t>
  </si>
  <si>
    <t>GU23 6NE</t>
  </si>
  <si>
    <t>51 Cambridge Road</t>
  </si>
  <si>
    <t>GU14 6QB</t>
  </si>
  <si>
    <t>Binton Lane</t>
  </si>
  <si>
    <t>The Sands</t>
  </si>
  <si>
    <t>GU10 1LL</t>
  </si>
  <si>
    <t>Stoke Park</t>
  </si>
  <si>
    <t>Lido Road</t>
  </si>
  <si>
    <t>GU1 1HB</t>
  </si>
  <si>
    <t>Lower Hampton Road</t>
  </si>
  <si>
    <t>Sunbury-on-Thames</t>
  </si>
  <si>
    <t>TW16 5PS</t>
  </si>
  <si>
    <t>Whitmore Lane</t>
  </si>
  <si>
    <t>Sunningdale</t>
  </si>
  <si>
    <t>SL5 0NA</t>
  </si>
  <si>
    <t>Elm Grove Recreation Ground</t>
  </si>
  <si>
    <t>Hersham Road</t>
  </si>
  <si>
    <t>KT12 1LH</t>
  </si>
  <si>
    <t>West Byfleet</t>
  </si>
  <si>
    <t>Camphill Road</t>
  </si>
  <si>
    <t>KT14 6EH</t>
  </si>
  <si>
    <t>Westfield</t>
  </si>
  <si>
    <t>Greenmeads</t>
  </si>
  <si>
    <t>GU22 9QJ</t>
  </si>
  <si>
    <t>Lido Road (off Stoke Road)</t>
  </si>
  <si>
    <t>Goswell Meadow</t>
  </si>
  <si>
    <t>Barry Avenue</t>
  </si>
  <si>
    <t>Windsor</t>
  </si>
  <si>
    <t>SL4 1QX</t>
  </si>
  <si>
    <t>Windsor Great Park</t>
  </si>
  <si>
    <t>SL4 2HT</t>
  </si>
  <si>
    <t>Kingfield Road</t>
  </si>
  <si>
    <t>GU22 9BA</t>
  </si>
  <si>
    <t>RG41 1EG</t>
  </si>
  <si>
    <t>Woodbridge Hill</t>
  </si>
  <si>
    <t>29 Aldershot Road</t>
  </si>
  <si>
    <t>GU2 8AE</t>
  </si>
  <si>
    <t>PYESTOCK 'A'</t>
  </si>
  <si>
    <t xml:space="preserve">WEST END </t>
  </si>
  <si>
    <t>Aldershot &amp; District League - Division 1</t>
  </si>
  <si>
    <t>2.00pm</t>
  </si>
  <si>
    <t>BISHOP DUPPAS</t>
  </si>
  <si>
    <t>ADDLESTONE VICTORY PARK</t>
  </si>
  <si>
    <t>2.15pm</t>
  </si>
  <si>
    <t>BURPHAM</t>
  </si>
  <si>
    <t>ALBURY</t>
  </si>
  <si>
    <t>2.30pm</t>
  </si>
  <si>
    <t>CAMBERLEY</t>
  </si>
  <si>
    <t>ALDERSHOT TRACTION</t>
  </si>
  <si>
    <t>3.00pm</t>
  </si>
  <si>
    <t>CHERTSEY</t>
  </si>
  <si>
    <t>ALDERSHOT UNDERWOOD</t>
  </si>
  <si>
    <t>COBHAM</t>
  </si>
  <si>
    <t>FARNBOROUGH</t>
  </si>
  <si>
    <t>BOOKHAM</t>
  </si>
  <si>
    <t>BOURNE</t>
  </si>
  <si>
    <t>BRACKNELL</t>
  </si>
  <si>
    <t>BROADWATER</t>
  </si>
  <si>
    <t>WEST BYFLEET</t>
  </si>
  <si>
    <t>BYFLEET</t>
  </si>
  <si>
    <t>WOKING PARK</t>
  </si>
  <si>
    <t>CAMBERLEY INDOOR</t>
  </si>
  <si>
    <t>COVE</t>
  </si>
  <si>
    <t>CRANLEIGH</t>
  </si>
  <si>
    <t>CRONDALL</t>
  </si>
  <si>
    <t>EGHAM</t>
  </si>
  <si>
    <t>EMBER</t>
  </si>
  <si>
    <t>ESHER</t>
  </si>
  <si>
    <t>EWHURST</t>
  </si>
  <si>
    <t>FARLEY HILL</t>
  </si>
  <si>
    <t>FARNBOROUGH GATE</t>
  </si>
  <si>
    <t>FLEET UNITED</t>
  </si>
  <si>
    <t>17a Crookham Road</t>
  </si>
  <si>
    <t>FORDBRIDGE PARK</t>
  </si>
  <si>
    <t>GODALMING &amp; FARNCOMBE</t>
  </si>
  <si>
    <t>GREAT HOLLANDS</t>
  </si>
  <si>
    <t>HEATHERVALE</t>
  </si>
  <si>
    <t>HOLLOWAY HILL</t>
  </si>
  <si>
    <t>HOOK</t>
  </si>
  <si>
    <t>HOOK &amp; SOUTHBOROUGH</t>
  </si>
  <si>
    <t>GU22 0NS</t>
  </si>
  <si>
    <t>OATLANDS PARK</t>
  </si>
  <si>
    <t>ODIHAM</t>
  </si>
  <si>
    <t>OLD BASING</t>
  </si>
  <si>
    <t>OXSHOTT</t>
  </si>
  <si>
    <t>PUTTENHAM &amp; WARNBOROUGH</t>
  </si>
  <si>
    <t>ROYAL BRITISH LEGION</t>
  </si>
  <si>
    <t>STOKE PARK</t>
  </si>
  <si>
    <t>SUNBURY SPORTS</t>
  </si>
  <si>
    <t>WALTON</t>
  </si>
  <si>
    <t>WESTFIELD</t>
  </si>
  <si>
    <t>WEY VALLEY INDOOR</t>
  </si>
  <si>
    <t>WINDSOR &amp; ETON</t>
  </si>
  <si>
    <t>WINDSOR GREAT PARK</t>
  </si>
  <si>
    <t>WOKINGHAM</t>
  </si>
  <si>
    <t>WOODBRIDGE HILL</t>
  </si>
  <si>
    <t>Brian Barefield</t>
  </si>
  <si>
    <t>Brian Dobson</t>
  </si>
  <si>
    <t>Dave Browning</t>
  </si>
  <si>
    <t>Dave Turner</t>
  </si>
  <si>
    <t>Gordon Putley</t>
  </si>
  <si>
    <t>Graham Baker</t>
  </si>
  <si>
    <t>Ivor Powell</t>
  </si>
  <si>
    <t>John Phillips</t>
  </si>
  <si>
    <t>Mark Wheelhouse</t>
  </si>
  <si>
    <t>Peter Baker</t>
  </si>
  <si>
    <t>Peter Fry</t>
  </si>
  <si>
    <t>Ramon Fernandez</t>
  </si>
  <si>
    <t>Rob Grant</t>
  </si>
  <si>
    <t>Roger Dixon</t>
  </si>
  <si>
    <t>Simon Booth</t>
  </si>
  <si>
    <t>Steve Bone</t>
  </si>
  <si>
    <t>Trevor Lofty</t>
  </si>
  <si>
    <t>Anthony Dredge</t>
  </si>
  <si>
    <t>Bernard Shambrook</t>
  </si>
  <si>
    <t>Bill Warren</t>
  </si>
  <si>
    <t>Bob Fletcher</t>
  </si>
  <si>
    <t>Chris Chowney</t>
  </si>
  <si>
    <t>Colin Winterburn</t>
  </si>
  <si>
    <t>Dave Reynolds</t>
  </si>
  <si>
    <t>David Alderson</t>
  </si>
  <si>
    <t>David Ryves</t>
  </si>
  <si>
    <t>Graham Green</t>
  </si>
  <si>
    <t>Ian Holmes</t>
  </si>
  <si>
    <t>Jerry Reed</t>
  </si>
  <si>
    <t>John Ridd</t>
  </si>
  <si>
    <t>Ken Dacombe</t>
  </si>
  <si>
    <t>Kevin Bye</t>
  </si>
  <si>
    <t>Malcolm Stubbs</t>
  </si>
  <si>
    <t>Mark Culnane</t>
  </si>
  <si>
    <t>Patrick Fail</t>
  </si>
  <si>
    <t>Pete Kennedy</t>
  </si>
  <si>
    <t>Peter Coe</t>
  </si>
  <si>
    <t>Robert Bennett</t>
  </si>
  <si>
    <t>Robert Strange</t>
  </si>
  <si>
    <t>Russ Vinson</t>
  </si>
  <si>
    <t>Simon Morris</t>
  </si>
  <si>
    <t>Tom Walsh</t>
  </si>
  <si>
    <t>Tony Anscomb</t>
  </si>
  <si>
    <t>Vic Patterson</t>
  </si>
  <si>
    <t>TBA</t>
  </si>
  <si>
    <t>Dave Robinson</t>
  </si>
  <si>
    <t>Ian Starling</t>
  </si>
  <si>
    <t>Ken Williams</t>
  </si>
  <si>
    <t>Kevin Woodley</t>
  </si>
  <si>
    <t>Column2</t>
  </si>
  <si>
    <t>Column3</t>
  </si>
  <si>
    <t>Column4</t>
  </si>
  <si>
    <t>Column5</t>
  </si>
  <si>
    <t>Column6</t>
  </si>
  <si>
    <t>Column7</t>
  </si>
  <si>
    <t>Column8</t>
  </si>
  <si>
    <t>Column9</t>
  </si>
  <si>
    <t>Column10</t>
  </si>
  <si>
    <t>Column11</t>
  </si>
  <si>
    <t>Column12</t>
  </si>
  <si>
    <t>Column13</t>
  </si>
  <si>
    <t>AllNames</t>
  </si>
  <si>
    <t>Ladies</t>
  </si>
  <si>
    <t>Men</t>
  </si>
  <si>
    <t>A&amp;D</t>
  </si>
  <si>
    <t>LADIES FRIENDLIES</t>
  </si>
  <si>
    <t>WS LADIES</t>
  </si>
  <si>
    <t>WEST END</t>
  </si>
  <si>
    <t>Angela Woodley</t>
  </si>
  <si>
    <t>HORSELL</t>
  </si>
  <si>
    <t>Weybourne Road</t>
  </si>
  <si>
    <t>Bente Fail</t>
  </si>
  <si>
    <t>KNAPHILL</t>
  </si>
  <si>
    <t>Betty Oliver</t>
  </si>
  <si>
    <t>MYTCHETT</t>
  </si>
  <si>
    <t>Caroline Lovelace</t>
  </si>
  <si>
    <t>SEALE &amp; SANDS</t>
  </si>
  <si>
    <t>Christina Ross</t>
  </si>
  <si>
    <t>TONGHAM</t>
  </si>
  <si>
    <t>Christine Hill</t>
  </si>
  <si>
    <t>Colleen Shambrook</t>
  </si>
  <si>
    <t>MAYFORD HALL</t>
  </si>
  <si>
    <t>Jan Bonny</t>
  </si>
  <si>
    <t>Jan Fernandez</t>
  </si>
  <si>
    <t>Janie Lee</t>
  </si>
  <si>
    <t>Jenny Putley</t>
  </si>
  <si>
    <t>Jill Keith</t>
  </si>
  <si>
    <t>Jill Kennedy</t>
  </si>
  <si>
    <t>Joy Ryan</t>
  </si>
  <si>
    <t>Kathy McCarthy</t>
  </si>
  <si>
    <t>Linda Lofty</t>
  </si>
  <si>
    <t>Linda Maryan</t>
  </si>
  <si>
    <t>Linda Stubbs</t>
  </si>
  <si>
    <t>Lorna Tongue</t>
  </si>
  <si>
    <t>Mandy Bye</t>
  </si>
  <si>
    <t>Marilyn Humphreys</t>
  </si>
  <si>
    <t>Marilyn Reynolds</t>
  </si>
  <si>
    <t>Miranda Wycherley</t>
  </si>
  <si>
    <t>Ness Franklin</t>
  </si>
  <si>
    <t>Pat Turner</t>
  </si>
  <si>
    <t>FLEET SOCIAL</t>
  </si>
  <si>
    <t>Paula Holmes</t>
  </si>
  <si>
    <t>Pauline Collins</t>
  </si>
  <si>
    <t>Sue Browning</t>
  </si>
  <si>
    <t>Tina Barefield</t>
  </si>
  <si>
    <t>Victoria Semproni</t>
  </si>
  <si>
    <t>HERSHAM</t>
  </si>
  <si>
    <t>Richard Hill</t>
  </si>
  <si>
    <t>MILFORD</t>
  </si>
  <si>
    <t>OTTERSHAW</t>
  </si>
  <si>
    <t>PYESTOCK</t>
  </si>
  <si>
    <t>RIPLEY</t>
  </si>
  <si>
    <t>SUNNINGDALE</t>
  </si>
  <si>
    <t>YATELEY</t>
  </si>
  <si>
    <t>Column14</t>
  </si>
  <si>
    <t>Column15</t>
  </si>
  <si>
    <t>Dress</t>
  </si>
  <si>
    <t>MIXED FRIENDLIES</t>
  </si>
  <si>
    <t>DRESS: WHITES</t>
  </si>
  <si>
    <t>DRESS: GREYS</t>
  </si>
  <si>
    <t>DRESS: GREYS/CLUB</t>
  </si>
  <si>
    <t>DRESS: GREYS/CLUB SHIRTS</t>
  </si>
  <si>
    <t>GODALMING</t>
  </si>
  <si>
    <t xml:space="preserve">GREAT HOLLANDS </t>
  </si>
  <si>
    <t>WEST SURREY BA</t>
  </si>
  <si>
    <t>10.00am</t>
  </si>
  <si>
    <t>Robert Abercrombie</t>
  </si>
  <si>
    <t>Alison Verity</t>
  </si>
  <si>
    <t>Andy Hemphill</t>
  </si>
  <si>
    <t>Ann Hemphill</t>
  </si>
  <si>
    <t>Barry Bryant</t>
  </si>
  <si>
    <t>Bernard Curtis</t>
  </si>
  <si>
    <t>Gill Davey</t>
  </si>
  <si>
    <t>Helen Dutton</t>
  </si>
  <si>
    <t>Gavin Bailey</t>
  </si>
  <si>
    <t>Joyce Eckett</t>
  </si>
  <si>
    <t>Judy Williams</t>
  </si>
  <si>
    <t>Kathy Mccarthy</t>
  </si>
  <si>
    <t>Lesly Bowen</t>
  </si>
  <si>
    <t>Lynne Moles</t>
  </si>
  <si>
    <t>Jonny Moles</t>
  </si>
  <si>
    <t>Ken Pearce</t>
  </si>
  <si>
    <t>Heathervale Road</t>
  </si>
  <si>
    <t xml:space="preserve">Parkside </t>
  </si>
  <si>
    <t>New Haw</t>
  </si>
  <si>
    <t>Rosie Kneller</t>
  </si>
  <si>
    <t>Nigel Ward</t>
  </si>
  <si>
    <t>Tina Robinson</t>
  </si>
  <si>
    <t>Phillip Groombridge</t>
  </si>
  <si>
    <t>Rod Raggett</t>
  </si>
  <si>
    <t>Tony Hobbs</t>
  </si>
  <si>
    <t>Column16</t>
  </si>
  <si>
    <t>Parking is OK</t>
  </si>
  <si>
    <t>A few spaces at club but also park in road outside club</t>
  </si>
  <si>
    <t>A few parking spaces alongside building</t>
  </si>
  <si>
    <t>Not sure but looks OK from Google map. Please advise if you have more info.</t>
  </si>
  <si>
    <t>Large car park</t>
  </si>
  <si>
    <t xml:space="preserve">No car park.  Park in road.  2 hours max. on week days before 6pm.  We understand that, with a  pass, Camberley will have access to the church car park opposite.  Need more info.
</t>
  </si>
  <si>
    <t xml:space="preserve">Can be difficult at times.  Some parking outside. </t>
  </si>
  <si>
    <t>There is an area outside the clubhouse, and another on the far side of the recreation ground (access via Anyards Road, next to TJ Bathrooms).</t>
  </si>
  <si>
    <t xml:space="preserve">The Bowling Club is located 200 yards behind Lloyd's Bank which is situated on the Main High Street opposite Sainsbury's Supermarket.  The green is located on the corner where Rowland Road goes into Parsonage Road, along a side road by the childrens' nursery. </t>
  </si>
  <si>
    <t>The clubhouse and green are just behind the Crondall Village Hall in Hook Meadow, Croft Lane, Crondall, GU10 5QQ (however use GU10 5QG or 5QF on a satnav).</t>
  </si>
  <si>
    <t>WARNING: If you play at or visit Egham Bowls Club you MUST input your car registration into the 'tablet' on their reception desk next to the indoor green.  You must do this if you take a vehicle through their gates, even if you are just dropping someone off. If you don’t you will be fined £100  Please ensure all members know.</t>
  </si>
  <si>
    <t>No car park. Park on Canterbury Road. If parking on grass verge you must keep clear of the double yellow lines as they apply to the verge as well and there have been fines.</t>
  </si>
  <si>
    <t>No car park. Park on High Park Road after 6pm weekdays</t>
  </si>
  <si>
    <t>Small car park</t>
  </si>
  <si>
    <t>Park in the town car park at the end of The Burys</t>
  </si>
  <si>
    <t>Plenty of parking but long path from the car park to the green</t>
  </si>
  <si>
    <t>Not sure about parking here.  Please advise.</t>
  </si>
  <si>
    <t>Turn left off Hook Road into Kingston Rugby Club, as far as you can go, turn right down rough track through allotments. Park on the right and walk over small bridge</t>
  </si>
  <si>
    <t>Very small car park.   We are not permitted to park In Red Lion pub now</t>
  </si>
  <si>
    <t>Increased parking area now or park in Sussex Road or Trinity Road</t>
  </si>
  <si>
    <t>Limited car park or park in Chapel Lane</t>
  </si>
  <si>
    <t>No car park, so park on Barham Close or in front of scout hut at end of Pantile Road.  Either way very long walk</t>
  </si>
  <si>
    <t>Turn left from the car park up a rough track for quite a way. The green is on the right at the end.</t>
  </si>
  <si>
    <t>TBA but looks OK from Google map.  Please advise if you have more info.</t>
  </si>
  <si>
    <t>Use Wey Valley car park</t>
  </si>
  <si>
    <t>Looks OK from Google map. Please advise if you have more info.</t>
  </si>
  <si>
    <t>No car park. Park on grass verge</t>
  </si>
  <si>
    <t>Small car park with limited alternatives so car share advised</t>
  </si>
  <si>
    <t>Small car park, or park in Camphill Road</t>
  </si>
  <si>
    <t>No car park, so park on small road “Greenmeads” (the green is on the left) off Westfield Road (B380)</t>
  </si>
  <si>
    <t>N/A</t>
  </si>
  <si>
    <t>NOTE: If you play at or visit Wey Valley Indoor Bowls Club you MUST obtain a ticket from Parking Ticket machine and place in on top of dash board. If you don’t you WILL be fined. Please ensure all members know.</t>
  </si>
  <si>
    <t>Please see lengthy detailed directions on web venues tab using the green button</t>
  </si>
  <si>
    <t>Take the A332 from Bagshot to Ascot, stay on it with the racecourse on your right.  Go over the two mini roundabouts and stay on the A332 until you take the right hand lane to go round the roundabout staying on the A332.  Continue past the first white gate you see and turn right at second white gate by the traffic lights, (a pedestrian/horse crossing).  Approach to within 1 metre of the white gates and they will open automatically. Proceed along that road, continuing straight over 2 crossroads, between the ponds. The York Club is on the left.  You will see parking on the right hand side and the green is on the left.</t>
  </si>
  <si>
    <t>Three hour parking now in Woking park so we have been provided with parking permits, which must be displayed in your car. These permits can be collected from Woking Park's  'Captain of the Day' in the Club house.</t>
  </si>
  <si>
    <t>Limited parking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</si>
</sst>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0"/>
      <name val="Arial"/>
    </font>
    <font>
      <sz val="10"/>
      <name val="Calibri"/>
      <family val="2"/>
      <scheme val="minor"/>
    </font>
    <font>
      <b/>
      <sz val="28"/>
      <color indexed="17"/>
      <name val="Calibri"/>
      <family val="2"/>
      <scheme val="minor"/>
    </font>
    <font>
      <sz val="16"/>
      <name val="Calibri"/>
      <family val="2"/>
      <scheme val="minor"/>
    </font>
    <font>
      <b/>
      <sz val="18"/>
      <name val="Calibri"/>
      <family val="2"/>
      <scheme val="minor"/>
    </font>
    <font>
      <b/>
      <sz val="18"/>
      <color theme="1"/>
      <name val="Calibri"/>
      <family val="2"/>
      <scheme val="minor"/>
    </font>
    <font>
      <b/>
      <sz val="18"/>
      <color indexed="10"/>
      <name val="Calibri"/>
      <family val="2"/>
      <scheme val="minor"/>
    </font>
    <font>
      <b/>
      <u/>
      <sz val="18"/>
      <color indexed="10"/>
      <name val="Calibri"/>
      <family val="2"/>
      <scheme val="minor"/>
    </font>
    <font>
      <sz val="14"/>
      <name val="Calibri"/>
      <family val="2"/>
      <scheme val="minor"/>
    </font>
    <font>
      <b/>
      <sz val="14"/>
      <name val="Calibri"/>
      <family val="2"/>
      <scheme val="minor"/>
    </font>
    <font>
      <sz val="14"/>
      <color theme="1"/>
      <name val="Calibri"/>
      <family val="2"/>
      <scheme val="minor"/>
    </font>
    <font>
      <b/>
      <sz val="14"/>
      <color theme="1"/>
      <name val="Calibri"/>
      <family val="2"/>
      <scheme val="minor"/>
    </font>
    <font>
      <sz val="10"/>
      <color theme="1"/>
      <name val="Calibri"/>
      <family val="2"/>
      <scheme val="minor"/>
    </font>
    <font>
      <sz val="16"/>
      <color indexed="10"/>
      <name val="Calibri"/>
      <family val="2"/>
      <scheme val="minor"/>
    </font>
    <font>
      <sz val="10"/>
      <name val="Arial"/>
      <family val="2"/>
    </font>
    <font>
      <sz val="20"/>
      <color indexed="17"/>
      <name val="Calibri"/>
      <family val="2"/>
      <scheme val="minor"/>
    </font>
    <font>
      <sz val="20"/>
      <name val="Calibri"/>
      <family val="2"/>
      <scheme val="minor"/>
    </font>
    <font>
      <sz val="18"/>
      <color indexed="17"/>
      <name val="Calibri"/>
      <family val="2"/>
      <scheme val="minor"/>
    </font>
    <font>
      <sz val="10"/>
      <color indexed="10"/>
      <name val="Calibri"/>
      <family val="2"/>
      <scheme val="minor"/>
    </font>
    <font>
      <b/>
      <sz val="16"/>
      <color indexed="10"/>
      <name val="Calibri"/>
      <family val="2"/>
      <scheme val="minor"/>
    </font>
    <font>
      <b/>
      <sz val="16"/>
      <color indexed="17"/>
      <name val="Calibri"/>
      <family val="2"/>
      <scheme val="minor"/>
    </font>
    <font>
      <sz val="22"/>
      <name val="Calibri"/>
      <family val="2"/>
      <scheme val="minor"/>
    </font>
    <font>
      <b/>
      <sz val="18"/>
      <color rgb="FFFF0000"/>
      <name val="Calibri"/>
      <family val="2"/>
      <scheme val="minor"/>
    </font>
    <font>
      <b/>
      <sz val="16"/>
      <color theme="1"/>
      <name val="Calibri"/>
      <family val="2"/>
      <scheme val="minor"/>
    </font>
    <font>
      <sz val="18"/>
      <color theme="1"/>
      <name val="Calibri"/>
      <family val="2"/>
      <scheme val="minor"/>
    </font>
    <font>
      <sz val="20"/>
      <color theme="1"/>
      <name val="Calibri"/>
      <family val="2"/>
      <scheme val="minor"/>
    </font>
    <font>
      <sz val="16"/>
      <color theme="1"/>
      <name val="Calibri"/>
      <family val="2"/>
      <scheme val="minor"/>
    </font>
    <font>
      <sz val="10"/>
      <color theme="0"/>
      <name val="Calibri"/>
      <family val="2"/>
      <scheme val="minor"/>
    </font>
    <font>
      <sz val="9"/>
      <color indexed="81"/>
      <name val="Tahoma"/>
      <family val="2"/>
    </font>
    <font>
      <b/>
      <sz val="9"/>
      <color indexed="81"/>
      <name val="Tahoma"/>
      <family val="2"/>
    </font>
    <font>
      <b/>
      <sz val="16"/>
      <name val="Calibri"/>
      <family val="2"/>
      <scheme val="minor"/>
    </font>
    <font>
      <sz val="16"/>
      <color indexed="17"/>
      <name val="Calibri"/>
      <family val="2"/>
      <scheme val="minor"/>
    </font>
    <font>
      <sz val="8"/>
      <name val="Arial"/>
      <family val="2"/>
    </font>
  </fonts>
  <fills count="3">
    <fill>
      <patternFill patternType="none"/>
    </fill>
    <fill>
      <patternFill patternType="gray125"/>
    </fill>
    <fill>
      <patternFill patternType="solid">
        <fgColor theme="4" tint="0.79998168889431442"/>
        <bgColor indexed="8"/>
      </patternFill>
    </fill>
  </fills>
  <borders count="35">
    <border>
      <left/>
      <right/>
      <top/>
      <bottom/>
      <diagonal/>
    </border>
    <border>
      <left style="medium">
        <color indexed="64"/>
      </left>
      <right style="medium">
        <color indexed="64"/>
      </right>
      <top style="medium">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auto="1"/>
      </left>
      <right style="medium">
        <color auto="1"/>
      </right>
      <top style="thin">
        <color auto="1"/>
      </top>
      <bottom/>
      <diagonal/>
    </border>
    <border>
      <left/>
      <right style="thin">
        <color indexed="64"/>
      </right>
      <top style="thin">
        <color indexed="64"/>
      </top>
      <bottom/>
      <diagonal/>
    </border>
    <border>
      <left/>
      <right/>
      <top style="thin">
        <color auto="1"/>
      </top>
      <bottom style="thin">
        <color auto="1"/>
      </bottom>
      <diagonal/>
    </border>
    <border>
      <left/>
      <right/>
      <top style="medium">
        <color auto="1"/>
      </top>
      <bottom style="medium">
        <color auto="1"/>
      </bottom>
      <diagonal/>
    </border>
    <border>
      <left/>
      <right/>
      <top style="medium">
        <color indexed="64"/>
      </top>
      <bottom style="thin">
        <color indexed="64"/>
      </bottom>
      <diagonal/>
    </border>
    <border>
      <left/>
      <right/>
      <top style="medium">
        <color auto="1"/>
      </top>
      <bottom/>
      <diagonal/>
    </border>
    <border>
      <left/>
      <right style="medium">
        <color indexed="64"/>
      </right>
      <top style="medium">
        <color auto="1"/>
      </top>
      <bottom/>
      <diagonal/>
    </border>
    <border>
      <left/>
      <right style="medium">
        <color indexed="64"/>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diagonal/>
    </border>
    <border>
      <left style="medium">
        <color auto="1"/>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thin">
        <color indexed="64"/>
      </bottom>
      <diagonal/>
    </border>
    <border>
      <left style="thin">
        <color indexed="64"/>
      </left>
      <right style="medium">
        <color auto="1"/>
      </right>
      <top/>
      <bottom style="thin">
        <color indexed="64"/>
      </bottom>
      <diagonal/>
    </border>
    <border>
      <left style="medium">
        <color auto="1"/>
      </left>
      <right/>
      <top style="thin">
        <color auto="1"/>
      </top>
      <bottom style="thin">
        <color auto="1"/>
      </bottom>
      <diagonal/>
    </border>
    <border>
      <left style="thin">
        <color indexed="64"/>
      </left>
      <right style="medium">
        <color auto="1"/>
      </right>
      <top style="thin">
        <color indexed="64"/>
      </top>
      <bottom style="thin">
        <color indexed="64"/>
      </bottom>
      <diagonal/>
    </border>
    <border>
      <left style="medium">
        <color auto="1"/>
      </left>
      <right/>
      <top style="thin">
        <color auto="1"/>
      </top>
      <bottom/>
      <diagonal/>
    </border>
    <border>
      <left style="thin">
        <color indexed="64"/>
      </left>
      <right style="medium">
        <color auto="1"/>
      </right>
      <top style="thin">
        <color indexed="64"/>
      </top>
      <bottom/>
      <diagonal/>
    </border>
    <border>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top style="thin">
        <color auto="1"/>
      </top>
      <bottom style="medium">
        <color auto="1"/>
      </bottom>
      <diagonal/>
    </border>
    <border>
      <left/>
      <right style="medium">
        <color auto="1"/>
      </right>
      <top/>
      <bottom style="medium">
        <color auto="1"/>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auto="1"/>
      </top>
      <bottom style="thin">
        <color auto="1"/>
      </bottom>
      <diagonal/>
    </border>
  </borders>
  <cellStyleXfs count="2">
    <xf numFmtId="0" fontId="0" fillId="0" borderId="0"/>
    <xf numFmtId="0" fontId="14" fillId="0" borderId="0"/>
  </cellStyleXfs>
  <cellXfs count="122">
    <xf numFmtId="0" fontId="0" fillId="0" borderId="0" xfId="0"/>
    <xf numFmtId="0" fontId="3" fillId="0" borderId="0" xfId="0" applyFont="1" applyAlignment="1">
      <alignment horizontal="right" vertical="center"/>
    </xf>
    <xf numFmtId="0" fontId="6" fillId="0" borderId="0" xfId="0" applyFont="1" applyAlignment="1">
      <alignment vertical="center"/>
    </xf>
    <xf numFmtId="0" fontId="7" fillId="0" borderId="0" xfId="0" applyFont="1" applyAlignment="1">
      <alignment vertical="center"/>
    </xf>
    <xf numFmtId="0" fontId="1" fillId="0" borderId="0" xfId="0" applyFont="1" applyAlignment="1">
      <alignment vertical="center"/>
    </xf>
    <xf numFmtId="0" fontId="8" fillId="0" borderId="0" xfId="0" applyFont="1" applyAlignment="1">
      <alignment vertical="center"/>
    </xf>
    <xf numFmtId="0" fontId="8" fillId="0" borderId="0" xfId="0" applyFont="1" applyAlignment="1">
      <alignment horizontal="right" vertical="center"/>
    </xf>
    <xf numFmtId="0" fontId="15" fillId="0" borderId="0" xfId="0" applyFont="1" applyAlignment="1">
      <alignment horizontal="center" vertical="center"/>
    </xf>
    <xf numFmtId="0" fontId="3" fillId="0" borderId="0" xfId="0" applyFont="1" applyAlignment="1">
      <alignment vertical="center"/>
    </xf>
    <xf numFmtId="0" fontId="16" fillId="0" borderId="0" xfId="0" applyFont="1" applyAlignment="1">
      <alignment vertical="center"/>
    </xf>
    <xf numFmtId="0" fontId="16" fillId="0" borderId="0" xfId="0" applyFont="1" applyAlignment="1">
      <alignment horizontal="center" vertical="center"/>
    </xf>
    <xf numFmtId="0" fontId="20" fillId="0" borderId="0" xfId="1" applyFont="1" applyAlignment="1">
      <alignment horizontal="center" vertical="center"/>
    </xf>
    <xf numFmtId="0" fontId="3" fillId="0" borderId="6" xfId="1" applyFont="1" applyBorder="1" applyAlignment="1">
      <alignment vertical="center"/>
    </xf>
    <xf numFmtId="0" fontId="20" fillId="0" borderId="6" xfId="1" applyFont="1" applyBorder="1" applyAlignment="1">
      <alignment horizontal="center" vertical="center"/>
    </xf>
    <xf numFmtId="0" fontId="22" fillId="0" borderId="0" xfId="0" applyFont="1" applyAlignment="1">
      <alignment vertical="center"/>
    </xf>
    <xf numFmtId="0" fontId="9" fillId="0" borderId="0" xfId="0" applyFont="1" applyAlignment="1">
      <alignment horizontal="left" vertical="center" indent="1"/>
    </xf>
    <xf numFmtId="0" fontId="8" fillId="0" borderId="0" xfId="0" applyFont="1" applyAlignment="1">
      <alignment horizontal="center" vertical="center"/>
    </xf>
    <xf numFmtId="0" fontId="9" fillId="0" borderId="0" xfId="0" applyFont="1" applyAlignment="1">
      <alignment horizontal="center" vertical="center"/>
    </xf>
    <xf numFmtId="0" fontId="16" fillId="0" borderId="10" xfId="1" applyFont="1" applyBorder="1"/>
    <xf numFmtId="0" fontId="16" fillId="0" borderId="11" xfId="1" applyFont="1" applyBorder="1"/>
    <xf numFmtId="0" fontId="1" fillId="0" borderId="13" xfId="0" applyFont="1" applyBorder="1" applyAlignment="1">
      <alignment vertical="center"/>
    </xf>
    <xf numFmtId="0" fontId="1" fillId="0" borderId="10" xfId="0" applyFont="1" applyBorder="1" applyAlignment="1">
      <alignment vertical="center"/>
    </xf>
    <xf numFmtId="0" fontId="1" fillId="0" borderId="14" xfId="0" applyFont="1" applyBorder="1" applyAlignment="1">
      <alignment vertical="center"/>
    </xf>
    <xf numFmtId="0" fontId="1" fillId="0" borderId="11" xfId="0" applyFont="1" applyBorder="1" applyAlignment="1">
      <alignment vertical="center"/>
    </xf>
    <xf numFmtId="0" fontId="8" fillId="0" borderId="11" xfId="0" applyFont="1" applyBorder="1" applyAlignment="1">
      <alignment horizontal="right" vertical="center"/>
    </xf>
    <xf numFmtId="0" fontId="8" fillId="0" borderId="14" xfId="0" applyFont="1" applyBorder="1" applyAlignment="1">
      <alignment vertical="center"/>
    </xf>
    <xf numFmtId="0" fontId="8" fillId="0" borderId="11" xfId="0" applyFont="1" applyBorder="1" applyAlignment="1">
      <alignment vertical="center"/>
    </xf>
    <xf numFmtId="0" fontId="13" fillId="0" borderId="14" xfId="0" applyFont="1" applyBorder="1" applyAlignment="1">
      <alignment horizontal="center" vertical="center"/>
    </xf>
    <xf numFmtId="0" fontId="1" fillId="0" borderId="0" xfId="0" applyFont="1" applyAlignment="1">
      <alignment horizontal="center" vertical="center"/>
    </xf>
    <xf numFmtId="0" fontId="1" fillId="0" borderId="11" xfId="0" applyFont="1" applyBorder="1" applyAlignment="1">
      <alignment horizontal="center" vertical="center"/>
    </xf>
    <xf numFmtId="0" fontId="16" fillId="0" borderId="0" xfId="1" applyFont="1"/>
    <xf numFmtId="0" fontId="17" fillId="0" borderId="21" xfId="1" applyFont="1" applyBorder="1" applyAlignment="1">
      <alignment horizontal="center"/>
    </xf>
    <xf numFmtId="0" fontId="13" fillId="0" borderId="14" xfId="1" applyFont="1" applyBorder="1" applyAlignment="1">
      <alignment horizontal="center" vertical="center"/>
    </xf>
    <xf numFmtId="0" fontId="1" fillId="0" borderId="0" xfId="1" applyFont="1" applyAlignment="1">
      <alignment horizontal="center" vertical="center"/>
    </xf>
    <xf numFmtId="0" fontId="1" fillId="0" borderId="11" xfId="1" applyFont="1" applyBorder="1" applyAlignment="1">
      <alignment horizontal="center" vertical="center"/>
    </xf>
    <xf numFmtId="0" fontId="15" fillId="0" borderId="14" xfId="0" applyFont="1" applyBorder="1" applyAlignment="1">
      <alignment horizontal="center" vertical="center"/>
    </xf>
    <xf numFmtId="0" fontId="16" fillId="0" borderId="11" xfId="0" applyFont="1" applyBorder="1" applyAlignment="1">
      <alignment horizontal="center" vertical="center"/>
    </xf>
    <xf numFmtId="0" fontId="20" fillId="0" borderId="11" xfId="1" applyFont="1" applyBorder="1" applyAlignment="1">
      <alignment horizontal="center" vertical="center"/>
    </xf>
    <xf numFmtId="0" fontId="20" fillId="0" borderId="23" xfId="1" applyFont="1" applyBorder="1" applyAlignment="1">
      <alignment horizontal="center" vertical="center"/>
    </xf>
    <xf numFmtId="0" fontId="1" fillId="0" borderId="25" xfId="0" applyFont="1" applyBorder="1" applyAlignment="1">
      <alignment vertical="center"/>
    </xf>
    <xf numFmtId="0" fontId="8" fillId="0" borderId="25" xfId="0" applyFont="1" applyBorder="1" applyAlignment="1">
      <alignment vertical="center"/>
    </xf>
    <xf numFmtId="0" fontId="8" fillId="0" borderId="25" xfId="0" applyFont="1" applyBorder="1" applyAlignment="1">
      <alignment horizontal="right" vertical="center"/>
    </xf>
    <xf numFmtId="0" fontId="15" fillId="0" borderId="12" xfId="1" applyFont="1" applyBorder="1"/>
    <xf numFmtId="0" fontId="15" fillId="0" borderId="28" xfId="1" applyFont="1" applyBorder="1" applyAlignment="1">
      <alignment horizontal="center"/>
    </xf>
    <xf numFmtId="0" fontId="15" fillId="0" borderId="29" xfId="1" applyFont="1" applyBorder="1" applyAlignment="1">
      <alignment horizontal="center"/>
    </xf>
    <xf numFmtId="0" fontId="24" fillId="0" borderId="15" xfId="1" applyFont="1" applyBorder="1"/>
    <xf numFmtId="0" fontId="25" fillId="0" borderId="7" xfId="1" applyFont="1" applyBorder="1" applyAlignment="1">
      <alignment horizontal="center"/>
    </xf>
    <xf numFmtId="0" fontId="17" fillId="0" borderId="13" xfId="1" applyFont="1" applyBorder="1" applyAlignment="1">
      <alignment horizontal="center"/>
    </xf>
    <xf numFmtId="0" fontId="17" fillId="0" borderId="14" xfId="1" applyFont="1" applyBorder="1" applyAlignment="1">
      <alignment horizontal="center"/>
    </xf>
    <xf numFmtId="0" fontId="17" fillId="0" borderId="24" xfId="1" applyFont="1" applyBorder="1" applyAlignment="1">
      <alignment horizontal="center"/>
    </xf>
    <xf numFmtId="0" fontId="16" fillId="0" borderId="27" xfId="1" applyFont="1" applyBorder="1"/>
    <xf numFmtId="0" fontId="15" fillId="0" borderId="15" xfId="0" applyFont="1" applyBorder="1" applyAlignment="1">
      <alignment horizontal="center" vertical="center"/>
    </xf>
    <xf numFmtId="0" fontId="1" fillId="0" borderId="7" xfId="0" applyFont="1" applyBorder="1" applyAlignment="1">
      <alignment horizontal="center" vertical="center"/>
    </xf>
    <xf numFmtId="0" fontId="17" fillId="0" borderId="16" xfId="0" applyFont="1" applyBorder="1" applyAlignment="1">
      <alignment horizontal="center" vertical="center"/>
    </xf>
    <xf numFmtId="0" fontId="1" fillId="0" borderId="15" xfId="1" applyFont="1" applyBorder="1"/>
    <xf numFmtId="0" fontId="19" fillId="0" borderId="7" xfId="1" applyFont="1" applyBorder="1" applyAlignment="1">
      <alignment horizontal="center" vertical="center"/>
    </xf>
    <xf numFmtId="0" fontId="17" fillId="0" borderId="16" xfId="1" applyFont="1" applyBorder="1" applyAlignment="1">
      <alignment horizontal="center"/>
    </xf>
    <xf numFmtId="0" fontId="3" fillId="0" borderId="34" xfId="1" applyFont="1" applyBorder="1"/>
    <xf numFmtId="0" fontId="3" fillId="0" borderId="19" xfId="1" applyFont="1" applyBorder="1"/>
    <xf numFmtId="0" fontId="15" fillId="0" borderId="7" xfId="1" applyFont="1" applyBorder="1" applyAlignment="1">
      <alignment horizontal="center"/>
    </xf>
    <xf numFmtId="0" fontId="16" fillId="0" borderId="9" xfId="1" applyFont="1" applyBorder="1"/>
    <xf numFmtId="0" fontId="16" fillId="0" borderId="25" xfId="1" applyFont="1" applyBorder="1"/>
    <xf numFmtId="0" fontId="8" fillId="0" borderId="24" xfId="0" applyFont="1" applyBorder="1" applyAlignment="1">
      <alignment horizontal="right" vertical="center"/>
    </xf>
    <xf numFmtId="0" fontId="8" fillId="0" borderId="14" xfId="0" applyFont="1" applyBorder="1" applyAlignment="1">
      <alignment horizontal="right" vertical="center"/>
    </xf>
    <xf numFmtId="0" fontId="3" fillId="0" borderId="0" xfId="1" applyFont="1" applyAlignment="1">
      <alignment horizontal="left" vertical="center" indent="1"/>
    </xf>
    <xf numFmtId="0" fontId="9" fillId="0" borderId="25" xfId="0" applyFont="1" applyBorder="1" applyAlignment="1" applyProtection="1">
      <alignment horizontal="left" vertical="center" indent="1"/>
      <protection locked="0"/>
    </xf>
    <xf numFmtId="0" fontId="8" fillId="0" borderId="25" xfId="0" applyFont="1" applyBorder="1" applyAlignment="1" applyProtection="1">
      <alignment horizontal="center" vertical="center"/>
      <protection locked="0"/>
    </xf>
    <xf numFmtId="0" fontId="9" fillId="0" borderId="27" xfId="0" applyFont="1" applyBorder="1" applyAlignment="1" applyProtection="1">
      <alignment horizontal="right" vertical="center"/>
      <protection locked="0"/>
    </xf>
    <xf numFmtId="0" fontId="3" fillId="0" borderId="25" xfId="1" applyFont="1" applyBorder="1" applyAlignment="1">
      <alignment vertical="center"/>
    </xf>
    <xf numFmtId="0" fontId="6" fillId="0" borderId="0" xfId="0" applyFont="1" applyAlignment="1" applyProtection="1">
      <alignment vertical="center"/>
      <protection locked="0"/>
    </xf>
    <xf numFmtId="49" fontId="23" fillId="0" borderId="0" xfId="0" applyNumberFormat="1" applyFont="1" applyAlignment="1" applyProtection="1">
      <alignment horizontal="left" vertical="center"/>
      <protection locked="0"/>
    </xf>
    <xf numFmtId="0" fontId="3" fillId="0" borderId="1" xfId="1" applyFont="1" applyBorder="1" applyAlignment="1" applyProtection="1">
      <alignment horizontal="left" vertical="center" indent="1"/>
      <protection locked="0"/>
    </xf>
    <xf numFmtId="0" fontId="3" fillId="0" borderId="4" xfId="1" applyFont="1" applyBorder="1" applyAlignment="1" applyProtection="1">
      <alignment horizontal="left" vertical="center" indent="1"/>
      <protection locked="0"/>
    </xf>
    <xf numFmtId="0" fontId="3" fillId="0" borderId="31" xfId="1" applyFont="1" applyBorder="1" applyAlignment="1" applyProtection="1">
      <alignment horizontal="left" vertical="center" indent="1"/>
      <protection locked="0"/>
    </xf>
    <xf numFmtId="0" fontId="3" fillId="0" borderId="1" xfId="1" applyFont="1" applyBorder="1" applyAlignment="1" applyProtection="1">
      <alignment horizontal="left" vertical="center" indent="1" shrinkToFit="1"/>
      <protection locked="0"/>
    </xf>
    <xf numFmtId="0" fontId="3" fillId="0" borderId="8" xfId="0" applyFont="1" applyBorder="1" applyAlignment="1" applyProtection="1">
      <alignment horizontal="left" vertical="center" indent="1"/>
      <protection locked="0"/>
    </xf>
    <xf numFmtId="0" fontId="3" fillId="0" borderId="6" xfId="0" applyFont="1" applyBorder="1" applyAlignment="1" applyProtection="1">
      <alignment horizontal="left" vertical="center" indent="1"/>
      <protection locked="0"/>
    </xf>
    <xf numFmtId="0" fontId="3" fillId="0" borderId="0" xfId="0" applyFont="1" applyAlignment="1" applyProtection="1">
      <alignment horizontal="left" vertical="center" indent="1"/>
      <protection locked="0"/>
    </xf>
    <xf numFmtId="0" fontId="3" fillId="0" borderId="26" xfId="0" applyFont="1" applyBorder="1" applyAlignment="1" applyProtection="1">
      <alignment horizontal="left" vertical="center" indent="1"/>
      <protection locked="0"/>
    </xf>
    <xf numFmtId="14" fontId="27" fillId="0" borderId="0" xfId="0" applyNumberFormat="1" applyFont="1" applyAlignment="1" applyProtection="1">
      <alignment vertical="center"/>
      <protection locked="0"/>
    </xf>
    <xf numFmtId="0" fontId="30" fillId="0" borderId="9" xfId="0" applyFont="1" applyBorder="1" applyAlignment="1">
      <alignment horizontal="center" vertical="center"/>
    </xf>
    <xf numFmtId="14" fontId="27" fillId="0" borderId="0" xfId="0" applyNumberFormat="1" applyFont="1" applyAlignment="1">
      <alignment vertical="center"/>
    </xf>
    <xf numFmtId="0" fontId="16" fillId="0" borderId="2" xfId="1" applyFont="1" applyBorder="1" applyProtection="1">
      <protection locked="0"/>
    </xf>
    <xf numFmtId="0" fontId="16" fillId="0" borderId="18" xfId="1" applyFont="1" applyBorder="1" applyProtection="1">
      <protection locked="0"/>
    </xf>
    <xf numFmtId="0" fontId="16" fillId="0" borderId="3" xfId="1" applyFont="1" applyBorder="1" applyProtection="1">
      <protection locked="0"/>
    </xf>
    <xf numFmtId="0" fontId="16" fillId="0" borderId="20" xfId="1" applyFont="1" applyBorder="1" applyProtection="1">
      <protection locked="0"/>
    </xf>
    <xf numFmtId="0" fontId="16" fillId="0" borderId="5" xfId="1" applyFont="1" applyBorder="1" applyProtection="1">
      <protection locked="0"/>
    </xf>
    <xf numFmtId="0" fontId="16" fillId="0" borderId="22" xfId="1" applyFont="1" applyBorder="1" applyProtection="1">
      <protection locked="0"/>
    </xf>
    <xf numFmtId="0" fontId="18" fillId="0" borderId="32" xfId="1" applyFont="1" applyBorder="1" applyProtection="1">
      <protection locked="0"/>
    </xf>
    <xf numFmtId="0" fontId="16" fillId="0" borderId="33" xfId="1" applyFont="1" applyBorder="1" applyProtection="1">
      <protection locked="0"/>
    </xf>
    <xf numFmtId="0" fontId="16" fillId="0" borderId="32" xfId="1" applyFont="1" applyBorder="1" applyProtection="1">
      <protection locked="0"/>
    </xf>
    <xf numFmtId="0" fontId="3" fillId="0" borderId="23" xfId="1" applyFont="1" applyBorder="1" applyAlignment="1">
      <alignment vertical="center"/>
    </xf>
    <xf numFmtId="0" fontId="3" fillId="0" borderId="17" xfId="1" applyFont="1" applyBorder="1" applyAlignment="1">
      <alignment vertical="center"/>
    </xf>
    <xf numFmtId="0" fontId="3" fillId="0" borderId="24" xfId="1" applyFont="1" applyBorder="1" applyAlignment="1">
      <alignment vertical="center"/>
    </xf>
    <xf numFmtId="0" fontId="3" fillId="0" borderId="27" xfId="1" applyFont="1" applyBorder="1" applyAlignment="1">
      <alignment vertical="center"/>
    </xf>
    <xf numFmtId="0" fontId="21" fillId="0" borderId="0" xfId="0" applyFont="1" applyAlignment="1">
      <alignment vertical="center"/>
    </xf>
    <xf numFmtId="0" fontId="14" fillId="0" borderId="0" xfId="1"/>
    <xf numFmtId="0" fontId="3" fillId="0" borderId="25" xfId="0" applyFont="1" applyBorder="1" applyAlignment="1">
      <alignment vertical="center"/>
    </xf>
    <xf numFmtId="0" fontId="9" fillId="0" borderId="25" xfId="0" applyFont="1" applyBorder="1" applyAlignment="1" applyProtection="1">
      <alignment horizontal="right" vertical="center"/>
      <protection locked="0"/>
    </xf>
    <xf numFmtId="0" fontId="4" fillId="0" borderId="0" xfId="0" applyFont="1" applyAlignment="1" applyProtection="1">
      <alignment horizontal="right" vertical="center"/>
      <protection locked="0"/>
    </xf>
    <xf numFmtId="0" fontId="5" fillId="0" borderId="0" xfId="0" applyFont="1" applyAlignment="1" applyProtection="1">
      <alignment horizontal="center" vertical="center"/>
      <protection locked="0"/>
    </xf>
    <xf numFmtId="0" fontId="15" fillId="0" borderId="12" xfId="1" applyFont="1" applyBorder="1" applyAlignment="1" applyProtection="1">
      <alignment horizontal="center"/>
      <protection locked="0"/>
    </xf>
    <xf numFmtId="0" fontId="17" fillId="0" borderId="17" xfId="1" applyFont="1" applyBorder="1" applyAlignment="1" applyProtection="1">
      <alignment horizontal="center"/>
      <protection locked="0"/>
    </xf>
    <xf numFmtId="0" fontId="17" fillId="0" borderId="19" xfId="1" applyFont="1" applyBorder="1" applyAlignment="1" applyProtection="1">
      <alignment horizontal="center"/>
      <protection locked="0"/>
    </xf>
    <xf numFmtId="0" fontId="17" fillId="0" borderId="21" xfId="1" applyFont="1" applyBorder="1" applyAlignment="1" applyProtection="1">
      <alignment horizontal="center"/>
      <protection locked="0"/>
    </xf>
    <xf numFmtId="0" fontId="17" fillId="0" borderId="30" xfId="1" applyFont="1" applyBorder="1" applyAlignment="1" applyProtection="1">
      <alignment horizontal="center"/>
      <protection locked="0"/>
    </xf>
    <xf numFmtId="0" fontId="25" fillId="0" borderId="7" xfId="0" applyFont="1" applyBorder="1" applyAlignment="1" applyProtection="1">
      <alignment horizontal="center" vertical="center"/>
      <protection locked="0"/>
    </xf>
    <xf numFmtId="0" fontId="25" fillId="0" borderId="7" xfId="1" applyFont="1" applyBorder="1" applyAlignment="1" applyProtection="1">
      <alignment horizontal="center" vertical="center"/>
      <protection locked="0"/>
    </xf>
    <xf numFmtId="49" fontId="26" fillId="0" borderId="0" xfId="0" applyNumberFormat="1" applyFont="1" applyAlignment="1" applyProtection="1">
      <alignment horizontal="left" vertical="center"/>
      <protection locked="0"/>
    </xf>
    <xf numFmtId="49" fontId="1" fillId="0" borderId="0" xfId="0" applyNumberFormat="1" applyFont="1" applyAlignment="1" applyProtection="1">
      <alignment horizontal="left" vertical="center"/>
      <protection locked="0"/>
    </xf>
    <xf numFmtId="49" fontId="3" fillId="0" borderId="11" xfId="0" applyNumberFormat="1" applyFont="1" applyBorder="1" applyAlignment="1" applyProtection="1">
      <alignment horizontal="left" vertical="center"/>
      <protection locked="0"/>
    </xf>
    <xf numFmtId="49" fontId="3" fillId="0" borderId="0" xfId="0" applyNumberFormat="1" applyFont="1" applyAlignment="1" applyProtection="1">
      <alignment horizontal="left" vertical="center"/>
      <protection locked="0"/>
    </xf>
    <xf numFmtId="49" fontId="31" fillId="0" borderId="0" xfId="0" applyNumberFormat="1" applyFont="1" applyAlignment="1" applyProtection="1">
      <alignment horizontal="left" vertical="center"/>
      <protection locked="0"/>
    </xf>
    <xf numFmtId="49" fontId="8" fillId="0" borderId="24" xfId="0" applyNumberFormat="1" applyFont="1" applyBorder="1" applyAlignment="1" applyProtection="1">
      <alignment horizontal="left" vertical="center"/>
      <protection locked="0"/>
    </xf>
    <xf numFmtId="49" fontId="1" fillId="0" borderId="25" xfId="0" applyNumberFormat="1" applyFont="1" applyBorder="1" applyAlignment="1" applyProtection="1">
      <alignment horizontal="left" vertical="center"/>
      <protection locked="0"/>
    </xf>
    <xf numFmtId="49" fontId="1" fillId="0" borderId="27" xfId="0" applyNumberFormat="1" applyFont="1" applyBorder="1" applyAlignment="1" applyProtection="1">
      <alignment horizontal="left" vertical="center"/>
      <protection locked="0"/>
    </xf>
    <xf numFmtId="49" fontId="16" fillId="0" borderId="14" xfId="0" applyNumberFormat="1" applyFont="1" applyBorder="1" applyAlignment="1" applyProtection="1">
      <alignment horizontal="left" vertical="center" indent="1"/>
      <protection locked="0"/>
    </xf>
    <xf numFmtId="0" fontId="10" fillId="2" borderId="15" xfId="0" applyFont="1" applyFill="1" applyBorder="1" applyAlignment="1">
      <alignment horizontal="center" vertical="center"/>
    </xf>
    <xf numFmtId="0" fontId="12" fillId="2" borderId="7" xfId="0" applyFont="1" applyFill="1" applyBorder="1" applyAlignment="1">
      <alignment horizontal="center" vertical="center"/>
    </xf>
    <xf numFmtId="0" fontId="12" fillId="2" borderId="16" xfId="0" applyFont="1" applyFill="1" applyBorder="1" applyAlignment="1">
      <alignment horizontal="center" vertical="center"/>
    </xf>
    <xf numFmtId="0" fontId="2" fillId="0" borderId="9" xfId="0" applyFont="1" applyBorder="1" applyAlignment="1">
      <alignment horizontal="center" vertical="center"/>
    </xf>
    <xf numFmtId="0" fontId="16" fillId="0" borderId="0" xfId="0" applyFont="1" applyAlignment="1" applyProtection="1">
      <alignment horizontal="center" vertical="center"/>
      <protection locked="0"/>
    </xf>
  </cellXfs>
  <cellStyles count="2">
    <cellStyle name="Normal" xfId="0" builtinId="0"/>
    <cellStyle name="Normal 2" xfId="1" xr:uid="{00000000-0005-0000-0000-000001000000}"/>
  </cellStyles>
  <dxfs count="15">
    <dxf>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fill>
        <patternFill patternType="none">
          <fgColor indexed="64"/>
          <bgColor indexed="65"/>
        </patternFill>
      </fill>
    </dxf>
    <dxf>
      <numFmt numFmtId="0" formatCode="General"/>
      <fill>
        <patternFill patternType="none">
          <fgColor indexed="64"/>
          <bgColor indexed="65"/>
        </patternFill>
      </fill>
    </dxf>
    <dxf>
      <numFmt numFmtId="0" formatCode="General"/>
      <fill>
        <patternFill patternType="none">
          <fgColor indexed="64"/>
          <bgColor indexed="65"/>
        </patternFill>
      </fill>
    </dxf>
    <dxf>
      <numFmt numFmtId="0" formatCode="General"/>
      <fill>
        <patternFill patternType="none">
          <fgColor indexed="64"/>
          <bgColor indexed="65"/>
        </patternFill>
      </fill>
    </dxf>
    <dxf>
      <numFmt numFmtId="0" formatCode="General"/>
      <fill>
        <patternFill patternType="none">
          <fgColor indexed="64"/>
          <bgColor indexed="65"/>
        </patternFill>
      </fill>
    </dxf>
    <dxf>
      <numFmt numFmtId="0" formatCode="General"/>
      <fill>
        <patternFill patternType="none">
          <fgColor indexed="64"/>
          <bgColor indexed="65"/>
        </patternFill>
      </fill>
    </dxf>
    <dxf>
      <numFmt numFmtId="0" formatCode="General"/>
      <fill>
        <patternFill patternType="none">
          <fgColor indexed="64"/>
          <bgColor indexed="65"/>
        </patternFill>
      </fill>
    </dxf>
    <dxf>
      <numFmt numFmtId="0" formatCode="General"/>
      <fill>
        <patternFill patternType="none">
          <fgColor indexed="64"/>
          <bgColor indexed="65"/>
        </patternFill>
      </fill>
    </dxf>
    <dxf>
      <numFmt numFmtId="0" formatCode="General"/>
      <fill>
        <patternFill patternType="none">
          <fgColor indexed="64"/>
          <bgColor indexed="65"/>
        </patternFill>
      </fill>
    </dxf>
    <dxf>
      <numFmt numFmtId="0" formatCode="General"/>
      <fill>
        <patternFill patternType="none">
          <fgColor indexed="64"/>
          <bgColor indexed="65"/>
        </patternFill>
      </fill>
    </dxf>
    <dxf>
      <numFmt numFmtId="0" formatCode="General"/>
      <fill>
        <patternFill patternType="none">
          <fgColor indexed="64"/>
          <bgColor indexed="65"/>
        </patternFill>
      </fill>
    </dxf>
    <dxf>
      <numFmt numFmtId="0" formatCode="General"/>
      <fill>
        <patternFill patternType="none">
          <fgColor indexed="64"/>
          <bgColor indexed="6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6</xdr:col>
      <xdr:colOff>285750</xdr:colOff>
      <xdr:row>0</xdr:row>
      <xdr:rowOff>0</xdr:rowOff>
    </xdr:from>
    <xdr:ext cx="184731" cy="682110"/>
    <xdr:sp macro="" textlink="">
      <xdr:nvSpPr>
        <xdr:cNvPr id="3" name="Text Box 2">
          <a:extLst>
            <a:ext uri="{FF2B5EF4-FFF2-40B4-BE49-F238E27FC236}">
              <a16:creationId xmlns:a16="http://schemas.microsoft.com/office/drawing/2014/main" id="{00000000-0008-0000-0000-000003000000}"/>
            </a:ext>
          </a:extLst>
        </xdr:cNvPr>
        <xdr:cNvSpPr txBox="1">
          <a:spLocks noChangeArrowheads="1"/>
        </xdr:cNvSpPr>
      </xdr:nvSpPr>
      <xdr:spPr bwMode="auto">
        <a:xfrm>
          <a:off x="4867275" y="0"/>
          <a:ext cx="184731" cy="682110"/>
        </a:xfrm>
        <a:prstGeom prst="rect">
          <a:avLst/>
        </a:prstGeom>
        <a:noFill/>
        <a:ln w="9525">
          <a:noFill/>
          <a:miter lim="800000"/>
          <a:headEnd/>
          <a:tailEnd/>
        </a:ln>
      </xdr:spPr>
      <xdr:txBody>
        <a:bodyPr wrap="none" lIns="91440" tIns="45720" rIns="91440" bIns="45720" anchor="t" upright="1">
          <a:spAutoFit/>
        </a:bodyPr>
        <a:lstStyle/>
        <a:p>
          <a:pPr algn="l" rtl="0">
            <a:lnSpc>
              <a:spcPts val="2200"/>
            </a:lnSpc>
            <a:defRPr sz="1000"/>
          </a:pPr>
          <a:endParaRPr lang="en-GB" sz="2000" b="0" i="1" u="none" strike="noStrike" baseline="0">
            <a:solidFill>
              <a:srgbClr val="000000"/>
            </a:solidFill>
            <a:latin typeface="Times New Roman"/>
            <a:cs typeface="Times New Roman"/>
          </a:endParaRPr>
        </a:p>
        <a:p>
          <a:pPr algn="l" rtl="0">
            <a:lnSpc>
              <a:spcPts val="2100"/>
            </a:lnSpc>
            <a:defRPr sz="1000"/>
          </a:pPr>
          <a:endParaRPr lang="en-GB" sz="2000" b="0" i="1" u="none" strike="noStrike" baseline="0">
            <a:solidFill>
              <a:srgbClr val="000000"/>
            </a:solidFill>
            <a:latin typeface="Times New Roman"/>
            <a:cs typeface="Times New Roman"/>
          </a:endParaRPr>
        </a:p>
      </xdr:txBody>
    </xdr:sp>
    <xdr:clientData/>
  </xdr:oneCellAnchor>
  <xdr:twoCellAnchor editAs="oneCell">
    <xdr:from>
      <xdr:col>0</xdr:col>
      <xdr:colOff>219075</xdr:colOff>
      <xdr:row>0</xdr:row>
      <xdr:rowOff>276225</xdr:rowOff>
    </xdr:from>
    <xdr:to>
      <xdr:col>1</xdr:col>
      <xdr:colOff>298129</xdr:colOff>
      <xdr:row>1</xdr:row>
      <xdr:rowOff>428625</xdr:rowOff>
    </xdr:to>
    <xdr:pic>
      <xdr:nvPicPr>
        <xdr:cNvPr id="2" name="Picture 1">
          <a:extLst>
            <a:ext uri="{FF2B5EF4-FFF2-40B4-BE49-F238E27FC236}">
              <a16:creationId xmlns:a16="http://schemas.microsoft.com/office/drawing/2014/main" id="{7E9B19F2-9B80-4856-A61C-1CE661E7D9C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9075" y="276225"/>
          <a:ext cx="793429" cy="914400"/>
        </a:xfrm>
        <a:prstGeom prst="rect">
          <a:avLst/>
        </a:prstGeom>
        <a:noFill/>
        <a:ln>
          <a:noFill/>
        </a:ln>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74E903D7-A14F-4E2F-8CA3-A14979AD7106}" autoFormatId="16" applyNumberFormats="0" applyBorderFormats="0" applyFontFormats="0" applyPatternFormats="0" applyAlignmentFormats="0" applyWidthHeightFormats="0">
  <queryTableRefresh nextId="17">
    <queryTableFields count="16">
      <queryTableField id="1" name="Column1" tableColumnId="12"/>
      <queryTableField id="2" name="Column2" tableColumnId="2"/>
      <queryTableField id="3" name="Column3" tableColumnId="3"/>
      <queryTableField id="4" name="Column4" tableColumnId="4"/>
      <queryTableField id="5" name="Column5" tableColumnId="5"/>
      <queryTableField id="6" name="Column6" tableColumnId="6"/>
      <queryTableField id="7" name="Column7" tableColumnId="7"/>
      <queryTableField id="8" name="Column8" tableColumnId="8"/>
      <queryTableField id="9" name="Column9" tableColumnId="9"/>
      <queryTableField id="10" name="Column10" tableColumnId="10"/>
      <queryTableField id="11" name="Column11" tableColumnId="11"/>
      <queryTableField id="12" name="Column12" tableColumnId="1"/>
      <queryTableField id="13" name="Column13" tableColumnId="13"/>
      <queryTableField id="14" name="Column14" tableColumnId="14"/>
      <queryTableField id="15" name="Column15" tableColumnId="15"/>
      <queryTableField id="16" name="Column16" tableColumnId="16"/>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9D0D876-8DFF-43FF-AB9E-45E1B8476066}" name="Sheet1" displayName="Sheet1" ref="A1:P104" tableType="queryTable" totalsRowShown="0">
  <autoFilter ref="A1:P104" xr:uid="{5604917E-0621-4650-8CC6-A6C10429A209}"/>
  <tableColumns count="16">
    <tableColumn id="12" xr3:uid="{23145181-C9DC-4FFB-A96F-A5420A0727F5}" uniqueName="12" name="Column1" queryTableFieldId="1" dataDxfId="14" dataCellStyle="Normal 2"/>
    <tableColumn id="2" xr3:uid="{01B523EC-E1F5-46FF-88FC-8B4FF180E8AF}" uniqueName="2" name="Column2" queryTableFieldId="2" dataDxfId="13" dataCellStyle="Normal 2"/>
    <tableColumn id="3" xr3:uid="{4CDF5434-6752-46CA-A069-B6215FC537B2}" uniqueName="3" name="Column3" queryTableFieldId="3" dataDxfId="12" dataCellStyle="Normal 2"/>
    <tableColumn id="4" xr3:uid="{F7E4C5FE-031B-47C9-AD5C-1A3ED7D2296A}" uniqueName="4" name="Column4" queryTableFieldId="4" dataDxfId="11" dataCellStyle="Normal 2"/>
    <tableColumn id="5" xr3:uid="{8326B075-C8C3-4B7E-A858-B4F22EE295CE}" uniqueName="5" name="Column5" queryTableFieldId="5" dataDxfId="10" dataCellStyle="Normal 2"/>
    <tableColumn id="6" xr3:uid="{CF29C37D-A5E4-4F42-BF03-4BC82259310A}" uniqueName="6" name="Column6" queryTableFieldId="6" dataDxfId="9" dataCellStyle="Normal 2"/>
    <tableColumn id="7" xr3:uid="{2ABB1F63-1CD0-4D01-83EF-2BC37A010A61}" uniqueName="7" name="Column7" queryTableFieldId="7" dataDxfId="8" dataCellStyle="Normal 2"/>
    <tableColumn id="8" xr3:uid="{DE1EECB7-40B6-4477-B161-4E945C456CEC}" uniqueName="8" name="Column8" queryTableFieldId="8" dataDxfId="7" dataCellStyle="Normal 2"/>
    <tableColumn id="9" xr3:uid="{2BBE47E7-9CA6-4A87-AB7A-D3BC69D3B24C}" uniqueName="9" name="Column9" queryTableFieldId="9" dataDxfId="6" dataCellStyle="Normal 2"/>
    <tableColumn id="10" xr3:uid="{4A39F880-A960-4019-BEA8-95D131D7E150}" uniqueName="10" name="Column10" queryTableFieldId="10" dataDxfId="5" dataCellStyle="Normal 2"/>
    <tableColumn id="11" xr3:uid="{0813AB9B-79AC-4F30-882F-81E0721828ED}" uniqueName="11" name="Column11" queryTableFieldId="11" dataDxfId="4" dataCellStyle="Normal 2"/>
    <tableColumn id="1" xr3:uid="{938DB8D1-C158-406D-A50A-58205171E8F1}" uniqueName="1" name="Column12" queryTableFieldId="12" dataDxfId="3" dataCellStyle="Normal 2"/>
    <tableColumn id="13" xr3:uid="{A325CC96-FE0D-432E-BDB6-F79BF9A8F38B}" uniqueName="13" name="Column13" queryTableFieldId="13" dataDxfId="2" dataCellStyle="Normal 2"/>
    <tableColumn id="14" xr3:uid="{021E96DD-41A4-47C0-9EFC-C902CA0E642F}" uniqueName="14" name="Column14" queryTableFieldId="14" dataDxfId="1" dataCellStyle="Normal 2"/>
    <tableColumn id="15" xr3:uid="{F71E8238-932B-42DC-BAE7-8A3FF69D0AAA}" uniqueName="15" name="Column15" queryTableFieldId="15" dataDxfId="0" dataCellStyle="Normal 2"/>
    <tableColumn id="16" xr3:uid="{CF3C1346-9819-4F3E-9F58-E040B00455EA}" uniqueName="16" name="Column16" queryTableFieldId="16" dataCellStyle="Normal 2"/>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29"/>
  <sheetViews>
    <sheetView tabSelected="1" zoomScale="110" zoomScaleNormal="110" zoomScaleSheetLayoutView="100" workbookViewId="0">
      <selection activeCell="D4" sqref="D4"/>
    </sheetView>
  </sheetViews>
  <sheetFormatPr defaultColWidth="8.85546875" defaultRowHeight="12.75" x14ac:dyDescent="0.2"/>
  <cols>
    <col min="1" max="1" width="10.7109375" style="4" customWidth="1"/>
    <col min="2" max="2" width="30.7109375" style="4" customWidth="1"/>
    <col min="3" max="4" width="7.7109375" style="4" customWidth="1"/>
    <col min="5" max="5" width="2.7109375" style="4" customWidth="1"/>
    <col min="6" max="6" width="10.7109375" style="4" customWidth="1"/>
    <col min="7" max="7" width="30.7109375" style="4" customWidth="1"/>
    <col min="8" max="9" width="7.7109375" style="4" customWidth="1"/>
    <col min="10" max="16384" width="8.85546875" style="4"/>
  </cols>
  <sheetData>
    <row r="1" spans="1:9" ht="60" customHeight="1" x14ac:dyDescent="0.2">
      <c r="A1" s="20"/>
      <c r="B1" s="120" t="s">
        <v>0</v>
      </c>
      <c r="C1" s="120"/>
      <c r="D1" s="120"/>
      <c r="E1" s="120"/>
      <c r="F1" s="120"/>
      <c r="G1" s="120"/>
      <c r="H1" s="80">
        <f>YEAR(D4)</f>
        <v>2023</v>
      </c>
      <c r="I1" s="21"/>
    </row>
    <row r="2" spans="1:9" ht="35.1" customHeight="1" x14ac:dyDescent="0.2">
      <c r="A2" s="22"/>
      <c r="B2" s="121" t="s">
        <v>243</v>
      </c>
      <c r="C2" s="121"/>
      <c r="D2" s="121"/>
      <c r="E2" s="121"/>
      <c r="F2" s="121"/>
      <c r="G2" s="121"/>
      <c r="H2" s="95"/>
      <c r="I2" s="23"/>
    </row>
    <row r="3" spans="1:9" ht="35.1" customHeight="1" x14ac:dyDescent="0.2">
      <c r="A3" s="22"/>
      <c r="B3" s="1"/>
      <c r="C3" s="99" t="s">
        <v>242</v>
      </c>
      <c r="D3" s="100" t="s">
        <v>1</v>
      </c>
      <c r="E3" s="2"/>
      <c r="F3" s="69" t="s">
        <v>37</v>
      </c>
      <c r="G3" s="3"/>
      <c r="I3" s="23"/>
    </row>
    <row r="4" spans="1:9" ht="35.1" customHeight="1" x14ac:dyDescent="0.2">
      <c r="A4" s="63" t="s">
        <v>2</v>
      </c>
      <c r="B4" s="15" t="str">
        <f>UPPER(TEXT(D4,"ddddd d mmmm"))</f>
        <v>TUESDAY 13 JUNE</v>
      </c>
      <c r="C4" s="81"/>
      <c r="D4" s="79">
        <v>45090</v>
      </c>
      <c r="F4" s="5"/>
      <c r="G4" s="6" t="s">
        <v>3</v>
      </c>
      <c r="H4" s="70" t="s">
        <v>19</v>
      </c>
      <c r="I4" s="24"/>
    </row>
    <row r="5" spans="1:9" ht="35.1" customHeight="1" thickBot="1" x14ac:dyDescent="0.25">
      <c r="A5" s="62" t="s">
        <v>18</v>
      </c>
      <c r="B5" s="65" t="s">
        <v>17</v>
      </c>
      <c r="C5" s="40"/>
      <c r="D5" s="39"/>
      <c r="E5" s="66" t="s">
        <v>4</v>
      </c>
      <c r="F5" s="41"/>
      <c r="G5" s="41"/>
      <c r="H5" s="98" t="s">
        <v>420</v>
      </c>
      <c r="I5" s="67"/>
    </row>
    <row r="6" spans="1:9" ht="12" customHeight="1" thickBot="1" x14ac:dyDescent="0.25">
      <c r="A6" s="25"/>
      <c r="C6" s="5"/>
      <c r="E6" s="16"/>
      <c r="F6" s="6"/>
      <c r="G6" s="6"/>
      <c r="H6" s="17"/>
      <c r="I6" s="26"/>
    </row>
    <row r="7" spans="1:9" ht="27" customHeight="1" thickBot="1" x14ac:dyDescent="0.25">
      <c r="A7" s="117" t="s">
        <v>16</v>
      </c>
      <c r="B7" s="118"/>
      <c r="C7" s="118"/>
      <c r="D7" s="118"/>
      <c r="E7" s="118"/>
      <c r="F7" s="118"/>
      <c r="G7" s="118"/>
      <c r="H7" s="118"/>
      <c r="I7" s="119"/>
    </row>
    <row r="8" spans="1:9" ht="12" customHeight="1" thickBot="1" x14ac:dyDescent="0.25">
      <c r="A8" s="27"/>
      <c r="B8" s="28"/>
      <c r="C8" s="28"/>
      <c r="D8" s="28"/>
      <c r="E8" s="28"/>
      <c r="F8" s="28"/>
      <c r="G8" s="28"/>
      <c r="H8" s="28"/>
      <c r="I8" s="29"/>
    </row>
    <row r="9" spans="1:9" ht="27" customHeight="1" thickBot="1" x14ac:dyDescent="0.45">
      <c r="A9" s="42"/>
      <c r="B9" s="101" t="s">
        <v>5</v>
      </c>
      <c r="C9" s="43" t="s">
        <v>6</v>
      </c>
      <c r="D9" s="44" t="s">
        <v>7</v>
      </c>
      <c r="E9" s="30"/>
      <c r="F9" s="42"/>
      <c r="G9" s="101" t="s">
        <v>8</v>
      </c>
      <c r="H9" s="43" t="s">
        <v>6</v>
      </c>
      <c r="I9" s="44" t="s">
        <v>7</v>
      </c>
    </row>
    <row r="10" spans="1:9" ht="27" customHeight="1" x14ac:dyDescent="0.4">
      <c r="A10" s="102" t="s">
        <v>9</v>
      </c>
      <c r="B10" s="71"/>
      <c r="C10" s="82"/>
      <c r="D10" s="83"/>
      <c r="E10" s="30"/>
      <c r="F10" s="102" t="s">
        <v>9</v>
      </c>
      <c r="G10" s="71"/>
      <c r="H10" s="82"/>
      <c r="I10" s="83"/>
    </row>
    <row r="11" spans="1:9" ht="27" customHeight="1" x14ac:dyDescent="0.4">
      <c r="A11" s="103">
        <v>2</v>
      </c>
      <c r="B11" s="72"/>
      <c r="C11" s="84"/>
      <c r="D11" s="85"/>
      <c r="E11" s="30"/>
      <c r="F11" s="103">
        <v>2</v>
      </c>
      <c r="G11" s="72"/>
      <c r="H11" s="84"/>
      <c r="I11" s="85"/>
    </row>
    <row r="12" spans="1:9" ht="27" customHeight="1" x14ac:dyDescent="0.4">
      <c r="A12" s="104">
        <v>3</v>
      </c>
      <c r="B12" s="72"/>
      <c r="C12" s="86"/>
      <c r="D12" s="87"/>
      <c r="E12" s="30"/>
      <c r="F12" s="104">
        <v>3</v>
      </c>
      <c r="G12" s="72"/>
      <c r="H12" s="86"/>
      <c r="I12" s="87"/>
    </row>
    <row r="13" spans="1:9" ht="27" customHeight="1" thickBot="1" x14ac:dyDescent="0.45">
      <c r="A13" s="105" t="s">
        <v>10</v>
      </c>
      <c r="B13" s="73"/>
      <c r="C13" s="88"/>
      <c r="D13" s="89"/>
      <c r="E13" s="30"/>
      <c r="F13" s="105" t="s">
        <v>10</v>
      </c>
      <c r="G13" s="73"/>
      <c r="H13" s="90"/>
      <c r="I13" s="89"/>
    </row>
    <row r="14" spans="1:9" ht="12" customHeight="1" thickBot="1" x14ac:dyDescent="0.25">
      <c r="A14" s="32"/>
      <c r="B14" s="33"/>
      <c r="C14" s="33"/>
      <c r="D14" s="33"/>
      <c r="E14" s="33"/>
      <c r="F14" s="33"/>
      <c r="G14" s="33"/>
      <c r="H14" s="33"/>
      <c r="I14" s="34"/>
    </row>
    <row r="15" spans="1:9" ht="27" customHeight="1" thickBot="1" x14ac:dyDescent="0.45">
      <c r="A15" s="42"/>
      <c r="B15" s="101" t="s">
        <v>11</v>
      </c>
      <c r="C15" s="43" t="s">
        <v>6</v>
      </c>
      <c r="D15" s="44" t="s">
        <v>7</v>
      </c>
      <c r="E15" s="30"/>
      <c r="F15" s="45"/>
      <c r="G15" s="46" t="s">
        <v>15</v>
      </c>
      <c r="H15" s="59"/>
      <c r="I15" s="56"/>
    </row>
    <row r="16" spans="1:9" ht="27" customHeight="1" x14ac:dyDescent="0.4">
      <c r="A16" s="102" t="s">
        <v>9</v>
      </c>
      <c r="B16" s="74"/>
      <c r="C16" s="82"/>
      <c r="D16" s="83"/>
      <c r="E16" s="30"/>
      <c r="F16" s="47"/>
      <c r="G16" s="8" t="str">
        <f>IF(LEN(VLOOKUP($F$3,Sheet1!$H$2:$M$104,2,FALSE))=0,"",VLOOKUP($F$3,Sheet1!$H$2:$M$104,2,FALSE))</f>
        <v>Kennel Lane</v>
      </c>
      <c r="H16" s="60"/>
      <c r="I16" s="18"/>
    </row>
    <row r="17" spans="1:9" ht="27" customHeight="1" x14ac:dyDescent="0.4">
      <c r="A17" s="103">
        <v>2</v>
      </c>
      <c r="B17" s="72"/>
      <c r="C17" s="84"/>
      <c r="D17" s="85"/>
      <c r="E17" s="30"/>
      <c r="F17" s="48"/>
      <c r="G17" s="8" t="str">
        <f>IF(LEN(VLOOKUP($F$3,Sheet1!$H$2:$M$104,3,FALSE))=0,"",VLOOKUP($F$3,Sheet1!$H$2:$M$104,3,FALSE))</f>
        <v>Windlesham</v>
      </c>
      <c r="H17" s="30"/>
      <c r="I17" s="19"/>
    </row>
    <row r="18" spans="1:9" ht="27" customHeight="1" x14ac:dyDescent="0.4">
      <c r="A18" s="104">
        <v>3</v>
      </c>
      <c r="B18" s="72"/>
      <c r="C18" s="86"/>
      <c r="D18" s="87"/>
      <c r="E18" s="30"/>
      <c r="F18" s="48"/>
      <c r="G18" s="8" t="str">
        <f>IF(LEN(VLOOKUP($F$3,Sheet1!$H$2:$M$104,4,FALSE))=0,"",VLOOKUP($F$3,Sheet1!$H$2:$M$104,4,FALSE))</f>
        <v>GU20 6AA</v>
      </c>
      <c r="H18" s="30"/>
      <c r="I18" s="19"/>
    </row>
    <row r="19" spans="1:9" ht="27" customHeight="1" thickBot="1" x14ac:dyDescent="0.45">
      <c r="A19" s="105" t="s">
        <v>10</v>
      </c>
      <c r="B19" s="73"/>
      <c r="C19" s="90"/>
      <c r="D19" s="89"/>
      <c r="E19" s="30"/>
      <c r="F19" s="48"/>
      <c r="G19" s="8" t="str">
        <f>IF(LEN(VLOOKUP($F$3,Sheet1!$H$2:$M$104,5,FALSE))=0,"",VLOOKUP($F$3,Sheet1!$H$2:$M$104,5,FALSE))</f>
        <v/>
      </c>
      <c r="H19" s="30"/>
      <c r="I19" s="19"/>
    </row>
    <row r="20" spans="1:9" ht="27" customHeight="1" thickBot="1" x14ac:dyDescent="0.45">
      <c r="A20" s="31"/>
      <c r="B20" s="64"/>
      <c r="C20" s="30"/>
      <c r="D20" s="30"/>
      <c r="E20" s="30"/>
      <c r="F20" s="49"/>
      <c r="G20" s="97" t="str">
        <f>IF(LEN(VLOOKUP($F$3,Sheet1!$H$2:$M$104,6,FALSE))=0,"",VLOOKUP($F$3,Sheet1!$H$2:$M$104,6,FALSE))</f>
        <v/>
      </c>
      <c r="H20" s="61"/>
      <c r="I20" s="50"/>
    </row>
    <row r="21" spans="1:9" ht="12" customHeight="1" thickBot="1" x14ac:dyDescent="0.25">
      <c r="A21" s="35"/>
      <c r="B21" s="8"/>
      <c r="C21" s="9"/>
      <c r="D21" s="10"/>
      <c r="E21" s="9"/>
      <c r="F21" s="7"/>
      <c r="G21" s="8"/>
      <c r="H21" s="9"/>
      <c r="I21" s="36"/>
    </row>
    <row r="22" spans="1:9" ht="27" customHeight="1" thickBot="1" x14ac:dyDescent="0.4">
      <c r="A22" s="51"/>
      <c r="B22" s="107" t="s">
        <v>14</v>
      </c>
      <c r="C22" s="52"/>
      <c r="D22" s="53"/>
      <c r="E22" s="9"/>
      <c r="F22" s="54"/>
      <c r="G22" s="106" t="s">
        <v>13</v>
      </c>
      <c r="H22" s="55"/>
      <c r="I22" s="56"/>
    </row>
    <row r="23" spans="1:9" ht="27" customHeight="1" x14ac:dyDescent="0.35">
      <c r="A23" s="116"/>
      <c r="B23" s="108"/>
      <c r="C23" s="109"/>
      <c r="D23" s="110"/>
      <c r="E23" s="9"/>
      <c r="F23" s="57"/>
      <c r="G23" s="75"/>
      <c r="H23" s="11"/>
      <c r="I23" s="37"/>
    </row>
    <row r="24" spans="1:9" ht="27" customHeight="1" x14ac:dyDescent="0.35">
      <c r="A24" s="116"/>
      <c r="B24" s="108"/>
      <c r="C24" s="111"/>
      <c r="D24" s="110"/>
      <c r="E24" s="9"/>
      <c r="F24" s="58"/>
      <c r="G24" s="76"/>
      <c r="H24" s="13"/>
      <c r="I24" s="38"/>
    </row>
    <row r="25" spans="1:9" ht="27" customHeight="1" x14ac:dyDescent="0.35">
      <c r="A25" s="116"/>
      <c r="B25" s="108"/>
      <c r="C25" s="109"/>
      <c r="D25" s="110"/>
      <c r="E25" s="9"/>
      <c r="F25" s="58"/>
      <c r="G25" s="76"/>
      <c r="H25" s="12"/>
      <c r="I25" s="91"/>
    </row>
    <row r="26" spans="1:9" ht="27" customHeight="1" x14ac:dyDescent="0.2">
      <c r="A26" s="116"/>
      <c r="B26" s="112"/>
      <c r="C26" s="109"/>
      <c r="D26" s="110"/>
      <c r="F26" s="92"/>
      <c r="G26" s="77"/>
      <c r="H26" s="12"/>
      <c r="I26" s="91"/>
    </row>
    <row r="27" spans="1:9" ht="27" customHeight="1" thickBot="1" x14ac:dyDescent="0.25">
      <c r="A27" s="113" t="s">
        <v>12</v>
      </c>
      <c r="B27" s="114"/>
      <c r="C27" s="114"/>
      <c r="D27" s="115"/>
      <c r="E27" s="39"/>
      <c r="F27" s="93"/>
      <c r="G27" s="78"/>
      <c r="H27" s="68"/>
      <c r="I27" s="94"/>
    </row>
    <row r="29" spans="1:9" ht="27" customHeight="1" x14ac:dyDescent="0.2">
      <c r="B29" s="14"/>
    </row>
  </sheetData>
  <sheetProtection sheet="1" objects="1" scenarios="1"/>
  <mergeCells count="3">
    <mergeCell ref="A7:I7"/>
    <mergeCell ref="B1:G1"/>
    <mergeCell ref="B2:G2"/>
  </mergeCells>
  <dataValidations count="1">
    <dataValidation operator="greaterThan" allowBlank="1" showInputMessage="1" showErrorMessage="1" sqref="D4" xr:uid="{1DE18AEA-49DC-4CA2-AD40-8FA35817BB76}"/>
  </dataValidations>
  <printOptions horizontalCentered="1"/>
  <pageMargins left="0.19685039370078741" right="0.19685039370078741" top="0.15748031496062992" bottom="0.15748031496062992" header="0.51181102362204722" footer="0.51181102362204722"/>
  <pageSetup paperSize="9" scale="88" orientation="portrait" horizontalDpi="4294967293" copies="2" r:id="rId1"/>
  <headerFooter alignWithMargins="0"/>
  <drawing r:id="rId2"/>
  <legacyDrawing r:id="rId3"/>
  <extLst>
    <ext xmlns:x14="http://schemas.microsoft.com/office/spreadsheetml/2009/9/main" uri="{CCE6A557-97BC-4b89-ADB6-D9C93CAAB3DF}">
      <x14:dataValidations xmlns:xm="http://schemas.microsoft.com/office/excel/2006/main" count="4">
        <x14:dataValidation type="list" showInputMessage="1" xr:uid="{1A07C28D-2D57-4B88-81B4-DB500611B914}">
          <x14:formula1>
            <xm:f>Sheet1!$E$3:$E$10</xm:f>
          </x14:formula1>
          <xm:sqref>F3</xm:sqref>
        </x14:dataValidation>
        <x14:dataValidation type="list" allowBlank="1" showInputMessage="1" xr:uid="{720E8E89-A402-4153-9764-16613FF5C744}">
          <x14:formula1>
            <xm:f>Sheet1!$C$3:$C$70</xm:f>
          </x14:formula1>
          <xm:sqref>B10 B10:B13 B16:B19 G10:G13 G23:G27</xm:sqref>
        </x14:dataValidation>
        <x14:dataValidation type="list" showInputMessage="1" xr:uid="{3C1643A6-80E3-40B7-8C47-CE749F50AE76}">
          <x14:formula1>
            <xm:f>Sheet1!$N$3:$N$8</xm:f>
          </x14:formula1>
          <xm:sqref>H5</xm:sqref>
        </x14:dataValidation>
        <x14:dataValidation type="list" showInputMessage="1" xr:uid="{9362D1FB-F836-4757-AEDF-2C49C7B876FD}">
          <x14:formula1>
            <xm:f>Sheet1!D$3:D$11</xm:f>
          </x14:formula1>
          <xm:sqref>H4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33D22C-A2D8-4E7D-A1D4-47536EBA176B}">
  <dimension ref="A1:P104"/>
  <sheetViews>
    <sheetView workbookViewId="0">
      <selection activeCell="D15" sqref="D15:D16"/>
    </sheetView>
  </sheetViews>
  <sheetFormatPr defaultRowHeight="12.75" x14ac:dyDescent="0.2"/>
  <cols>
    <col min="1" max="1" width="17.7109375" style="96" bestFit="1" customWidth="1"/>
    <col min="2" max="2" width="17.42578125" style="96" bestFit="1" customWidth="1"/>
    <col min="3" max="3" width="17.7109375" style="96" bestFit="1" customWidth="1"/>
    <col min="4" max="4" width="11.28515625" style="96" bestFit="1" customWidth="1"/>
    <col min="5" max="5" width="16.5703125" style="96" bestFit="1" customWidth="1"/>
    <col min="6" max="6" width="19.140625" style="96" bestFit="1" customWidth="1"/>
    <col min="7" max="7" width="16.140625" style="96" bestFit="1" customWidth="1"/>
    <col min="8" max="8" width="30.5703125" style="96" bestFit="1" customWidth="1"/>
    <col min="9" max="9" width="29.7109375" style="96" bestFit="1" customWidth="1"/>
    <col min="10" max="10" width="23" style="96" bestFit="1" customWidth="1"/>
    <col min="11" max="11" width="12.85546875" style="96" bestFit="1" customWidth="1"/>
    <col min="12" max="13" width="12.28515625" style="96" customWidth="1"/>
    <col min="14" max="14" width="28.28515625" style="96" bestFit="1" customWidth="1"/>
    <col min="15" max="15" width="22.85546875" style="96" bestFit="1" customWidth="1"/>
    <col min="16" max="16" width="81.140625" style="96" bestFit="1" customWidth="1"/>
    <col min="17" max="16384" width="9.140625" style="96"/>
  </cols>
  <sheetData>
    <row r="1" spans="1:16" x14ac:dyDescent="0.2">
      <c r="A1" s="96" t="s">
        <v>34</v>
      </c>
      <c r="B1" s="96" t="s">
        <v>349</v>
      </c>
      <c r="C1" s="96" t="s">
        <v>350</v>
      </c>
      <c r="D1" s="96" t="s">
        <v>351</v>
      </c>
      <c r="E1" s="96" t="s">
        <v>352</v>
      </c>
      <c r="F1" s="96" t="s">
        <v>353</v>
      </c>
      <c r="G1" s="96" t="s">
        <v>354</v>
      </c>
      <c r="H1" s="96" t="s">
        <v>355</v>
      </c>
      <c r="I1" s="96" t="s">
        <v>356</v>
      </c>
      <c r="J1" s="96" t="s">
        <v>357</v>
      </c>
      <c r="K1" s="96" t="s">
        <v>358</v>
      </c>
      <c r="L1" s="96" t="s">
        <v>359</v>
      </c>
      <c r="M1" s="96" t="s">
        <v>360</v>
      </c>
      <c r="N1" t="s">
        <v>414</v>
      </c>
      <c r="O1" t="s">
        <v>415</v>
      </c>
      <c r="P1" t="s">
        <v>451</v>
      </c>
    </row>
    <row r="2" spans="1:16" x14ac:dyDescent="0.2">
      <c r="A2" s="96" t="s">
        <v>361</v>
      </c>
      <c r="B2" s="96" t="s">
        <v>362</v>
      </c>
      <c r="C2" s="96" t="s">
        <v>363</v>
      </c>
      <c r="D2" s="96" t="s">
        <v>25</v>
      </c>
      <c r="E2" s="96" t="s">
        <v>364</v>
      </c>
      <c r="F2" s="96" t="s">
        <v>365</v>
      </c>
      <c r="G2" s="96" t="s">
        <v>366</v>
      </c>
      <c r="L2" s="96" t="s">
        <v>33</v>
      </c>
      <c r="M2" s="96" t="s">
        <v>33</v>
      </c>
      <c r="N2" s="96" t="s">
        <v>416</v>
      </c>
      <c r="O2" s="96" t="s">
        <v>417</v>
      </c>
      <c r="P2"/>
    </row>
    <row r="3" spans="1:16" x14ac:dyDescent="0.2">
      <c r="D3" s="96" t="s">
        <v>425</v>
      </c>
      <c r="H3" s="96" t="s">
        <v>367</v>
      </c>
      <c r="P3"/>
    </row>
    <row r="4" spans="1:16" x14ac:dyDescent="0.2">
      <c r="A4" s="96" t="s">
        <v>344</v>
      </c>
      <c r="B4" s="96" t="s">
        <v>344</v>
      </c>
      <c r="C4" s="96" t="s">
        <v>344</v>
      </c>
      <c r="D4" s="96" t="s">
        <v>244</v>
      </c>
      <c r="E4" s="96" t="s">
        <v>367</v>
      </c>
      <c r="F4" s="96" t="s">
        <v>367</v>
      </c>
      <c r="G4" s="96" t="s">
        <v>367</v>
      </c>
      <c r="H4" s="96" t="s">
        <v>246</v>
      </c>
      <c r="I4" s="96" t="s">
        <v>59</v>
      </c>
      <c r="J4" s="96" t="s">
        <v>60</v>
      </c>
      <c r="K4" s="96" t="s">
        <v>61</v>
      </c>
      <c r="N4" s="96" t="s">
        <v>418</v>
      </c>
      <c r="O4" s="96" t="s">
        <v>367</v>
      </c>
      <c r="P4" t="s">
        <v>452</v>
      </c>
    </row>
    <row r="5" spans="1:16" x14ac:dyDescent="0.2">
      <c r="A5" s="96" t="s">
        <v>427</v>
      </c>
      <c r="B5" s="96" t="s">
        <v>427</v>
      </c>
      <c r="C5" s="96" t="s">
        <v>428</v>
      </c>
      <c r="D5" s="96" t="s">
        <v>247</v>
      </c>
      <c r="E5" s="96" t="s">
        <v>35</v>
      </c>
      <c r="F5" s="96" t="s">
        <v>245</v>
      </c>
      <c r="G5" s="96" t="s">
        <v>251</v>
      </c>
      <c r="H5" s="96" t="s">
        <v>249</v>
      </c>
      <c r="I5" s="96" t="s">
        <v>63</v>
      </c>
      <c r="J5" s="96" t="s">
        <v>62</v>
      </c>
      <c r="K5" s="96" t="s">
        <v>64</v>
      </c>
      <c r="L5" s="96" t="s">
        <v>65</v>
      </c>
      <c r="N5" s="96" t="s">
        <v>419</v>
      </c>
      <c r="O5" s="96" t="s">
        <v>249</v>
      </c>
      <c r="P5" t="s">
        <v>452</v>
      </c>
    </row>
    <row r="6" spans="1:16" x14ac:dyDescent="0.2">
      <c r="A6" s="96" t="s">
        <v>428</v>
      </c>
      <c r="B6" s="96" t="s">
        <v>368</v>
      </c>
      <c r="C6" s="96" t="s">
        <v>317</v>
      </c>
      <c r="D6" s="96" t="s">
        <v>250</v>
      </c>
      <c r="E6" s="96" t="s">
        <v>38</v>
      </c>
      <c r="F6" s="96" t="s">
        <v>248</v>
      </c>
      <c r="G6" s="96" t="s">
        <v>269</v>
      </c>
      <c r="H6" s="96" t="s">
        <v>252</v>
      </c>
      <c r="I6" s="96" t="s">
        <v>370</v>
      </c>
      <c r="J6" s="96" t="s">
        <v>66</v>
      </c>
      <c r="K6" s="96" t="s">
        <v>67</v>
      </c>
      <c r="L6" s="96" t="s">
        <v>33</v>
      </c>
      <c r="M6" s="96" t="s">
        <v>33</v>
      </c>
      <c r="N6" s="96" t="s">
        <v>420</v>
      </c>
      <c r="O6" s="96" t="s">
        <v>245</v>
      </c>
      <c r="P6" t="s">
        <v>452</v>
      </c>
    </row>
    <row r="7" spans="1:16" x14ac:dyDescent="0.2">
      <c r="A7" s="96" t="s">
        <v>368</v>
      </c>
      <c r="B7" s="96" t="s">
        <v>429</v>
      </c>
      <c r="C7" s="96" t="s">
        <v>430</v>
      </c>
      <c r="D7" s="96" t="s">
        <v>253</v>
      </c>
      <c r="E7" s="96" t="s">
        <v>36</v>
      </c>
      <c r="F7" s="96" t="s">
        <v>251</v>
      </c>
      <c r="G7" s="96" t="s">
        <v>369</v>
      </c>
      <c r="H7" s="96" t="s">
        <v>255</v>
      </c>
      <c r="I7" s="96" t="s">
        <v>68</v>
      </c>
      <c r="J7" s="96" t="s">
        <v>66</v>
      </c>
      <c r="K7" s="96" t="s">
        <v>69</v>
      </c>
      <c r="L7" s="96" t="s">
        <v>33</v>
      </c>
      <c r="M7" s="96" t="s">
        <v>33</v>
      </c>
      <c r="N7" s="96" t="s">
        <v>421</v>
      </c>
      <c r="O7" s="96" t="s">
        <v>248</v>
      </c>
      <c r="P7" t="s">
        <v>452</v>
      </c>
    </row>
    <row r="8" spans="1:16" x14ac:dyDescent="0.2">
      <c r="A8" s="96" t="s">
        <v>429</v>
      </c>
      <c r="B8" s="96" t="s">
        <v>371</v>
      </c>
      <c r="C8" s="96" t="s">
        <v>431</v>
      </c>
      <c r="D8" s="96" t="s">
        <v>26</v>
      </c>
      <c r="E8" s="96" t="s">
        <v>241</v>
      </c>
      <c r="F8" s="96" t="s">
        <v>254</v>
      </c>
      <c r="G8" s="96" t="s">
        <v>372</v>
      </c>
      <c r="H8" s="96" t="s">
        <v>245</v>
      </c>
      <c r="I8" s="96" t="s">
        <v>70</v>
      </c>
      <c r="J8" s="96" t="s">
        <v>71</v>
      </c>
      <c r="K8" s="96" t="s">
        <v>72</v>
      </c>
      <c r="L8" s="96" t="s">
        <v>73</v>
      </c>
      <c r="M8" s="96" t="s">
        <v>33</v>
      </c>
      <c r="O8" s="96" t="s">
        <v>265</v>
      </c>
      <c r="P8" t="s">
        <v>452</v>
      </c>
    </row>
    <row r="9" spans="1:16" x14ac:dyDescent="0.2">
      <c r="A9" s="96" t="s">
        <v>317</v>
      </c>
      <c r="B9" s="96" t="s">
        <v>373</v>
      </c>
      <c r="C9" s="96" t="s">
        <v>318</v>
      </c>
      <c r="D9" s="96" t="s">
        <v>27</v>
      </c>
      <c r="E9" s="96" t="s">
        <v>39</v>
      </c>
      <c r="F9" s="96" t="s">
        <v>256</v>
      </c>
      <c r="G9" s="96" t="s">
        <v>374</v>
      </c>
      <c r="H9" s="96" t="s">
        <v>258</v>
      </c>
      <c r="I9" s="96" t="s">
        <v>75</v>
      </c>
      <c r="J9" s="96" t="s">
        <v>76</v>
      </c>
      <c r="K9" s="96" t="s">
        <v>74</v>
      </c>
      <c r="L9" s="96" t="s">
        <v>77</v>
      </c>
      <c r="M9" s="96" t="s">
        <v>33</v>
      </c>
      <c r="O9" s="96" t="s">
        <v>254</v>
      </c>
      <c r="P9" t="s">
        <v>453</v>
      </c>
    </row>
    <row r="10" spans="1:16" x14ac:dyDescent="0.2">
      <c r="A10" s="96" t="s">
        <v>430</v>
      </c>
      <c r="B10" s="96" t="s">
        <v>375</v>
      </c>
      <c r="C10" s="96" t="s">
        <v>319</v>
      </c>
      <c r="D10" s="96" t="s">
        <v>19</v>
      </c>
      <c r="E10" s="96" t="s">
        <v>37</v>
      </c>
      <c r="F10" s="96" t="s">
        <v>257</v>
      </c>
      <c r="G10" s="96" t="s">
        <v>376</v>
      </c>
      <c r="H10" s="96" t="s">
        <v>259</v>
      </c>
      <c r="I10" s="96" t="s">
        <v>78</v>
      </c>
      <c r="J10" s="96" t="s">
        <v>79</v>
      </c>
      <c r="K10" s="96" t="s">
        <v>40</v>
      </c>
      <c r="L10" s="96" t="s">
        <v>80</v>
      </c>
      <c r="M10" s="96" t="s">
        <v>33</v>
      </c>
      <c r="O10" s="96" t="s">
        <v>256</v>
      </c>
      <c r="P10" t="s">
        <v>454</v>
      </c>
    </row>
    <row r="11" spans="1:16" x14ac:dyDescent="0.2">
      <c r="A11" s="96" t="s">
        <v>371</v>
      </c>
      <c r="B11" s="96" t="s">
        <v>377</v>
      </c>
      <c r="C11" s="96" t="s">
        <v>320</v>
      </c>
      <c r="E11" s="96" t="s">
        <v>28</v>
      </c>
      <c r="F11" s="96" t="s">
        <v>36</v>
      </c>
      <c r="G11" s="96" t="s">
        <v>378</v>
      </c>
      <c r="H11" s="96" t="s">
        <v>260</v>
      </c>
      <c r="I11" s="96" t="s">
        <v>82</v>
      </c>
      <c r="J11" s="96" t="s">
        <v>81</v>
      </c>
      <c r="K11" s="96" t="s">
        <v>83</v>
      </c>
      <c r="L11" s="96" t="s">
        <v>84</v>
      </c>
      <c r="M11" s="96" t="s">
        <v>33</v>
      </c>
      <c r="O11" s="96" t="s">
        <v>266</v>
      </c>
      <c r="P11" t="s">
        <v>455</v>
      </c>
    </row>
    <row r="12" spans="1:16" x14ac:dyDescent="0.2">
      <c r="A12" s="96" t="s">
        <v>431</v>
      </c>
      <c r="B12" s="96" t="s">
        <v>379</v>
      </c>
      <c r="C12" s="96" t="s">
        <v>300</v>
      </c>
      <c r="F12" s="96" t="s">
        <v>369</v>
      </c>
      <c r="G12" s="96" t="s">
        <v>37</v>
      </c>
      <c r="H12" s="96" t="s">
        <v>261</v>
      </c>
      <c r="I12" s="96" t="s">
        <v>85</v>
      </c>
      <c r="J12" s="96" t="s">
        <v>86</v>
      </c>
      <c r="K12" s="96" t="s">
        <v>87</v>
      </c>
      <c r="L12" s="96" t="s">
        <v>88</v>
      </c>
      <c r="M12" s="96" t="s">
        <v>33</v>
      </c>
      <c r="O12" s="96" t="s">
        <v>268</v>
      </c>
      <c r="P12" t="s">
        <v>452</v>
      </c>
    </row>
    <row r="13" spans="1:16" x14ac:dyDescent="0.2">
      <c r="A13" s="96" t="s">
        <v>318</v>
      </c>
      <c r="B13" s="96" t="s">
        <v>380</v>
      </c>
      <c r="C13" s="96" t="s">
        <v>301</v>
      </c>
      <c r="F13" s="96" t="s">
        <v>381</v>
      </c>
      <c r="G13" s="96" t="s">
        <v>264</v>
      </c>
      <c r="H13" s="96" t="s">
        <v>248</v>
      </c>
      <c r="I13" s="96" t="s">
        <v>90</v>
      </c>
      <c r="J13" s="96" t="s">
        <v>91</v>
      </c>
      <c r="K13" s="96" t="s">
        <v>89</v>
      </c>
      <c r="L13" s="96" t="s">
        <v>64</v>
      </c>
      <c r="M13" s="96" t="s">
        <v>92</v>
      </c>
      <c r="O13" s="96" t="s">
        <v>257</v>
      </c>
      <c r="P13" t="s">
        <v>456</v>
      </c>
    </row>
    <row r="14" spans="1:16" x14ac:dyDescent="0.2">
      <c r="A14" s="96" t="s">
        <v>373</v>
      </c>
      <c r="B14" s="96" t="s">
        <v>432</v>
      </c>
      <c r="C14" s="96" t="s">
        <v>321</v>
      </c>
      <c r="F14" s="96" t="s">
        <v>374</v>
      </c>
      <c r="H14" s="96" t="s">
        <v>263</v>
      </c>
      <c r="I14" s="96" t="s">
        <v>94</v>
      </c>
      <c r="J14" s="96" t="s">
        <v>93</v>
      </c>
      <c r="K14" s="96" t="s">
        <v>95</v>
      </c>
      <c r="L14" s="96" t="s">
        <v>33</v>
      </c>
      <c r="M14" s="96" t="s">
        <v>33</v>
      </c>
      <c r="O14" s="96" t="s">
        <v>274</v>
      </c>
      <c r="P14" t="s">
        <v>452</v>
      </c>
    </row>
    <row r="15" spans="1:16" x14ac:dyDescent="0.2">
      <c r="A15" s="96" t="s">
        <v>319</v>
      </c>
      <c r="B15" s="96" t="s">
        <v>433</v>
      </c>
      <c r="C15" s="96" t="s">
        <v>322</v>
      </c>
      <c r="F15" s="96" t="s">
        <v>262</v>
      </c>
      <c r="H15" s="96" t="s">
        <v>251</v>
      </c>
      <c r="I15" s="96" t="s">
        <v>96</v>
      </c>
      <c r="J15" s="96" t="s">
        <v>24</v>
      </c>
      <c r="K15" s="96" t="s">
        <v>97</v>
      </c>
      <c r="L15" s="96" t="s">
        <v>33</v>
      </c>
      <c r="M15" s="96" t="s">
        <v>33</v>
      </c>
      <c r="O15" s="96" t="s">
        <v>275</v>
      </c>
      <c r="P15" t="s">
        <v>457</v>
      </c>
    </row>
    <row r="16" spans="1:16" x14ac:dyDescent="0.2">
      <c r="A16" s="96" t="s">
        <v>320</v>
      </c>
      <c r="B16" s="96" t="s">
        <v>382</v>
      </c>
      <c r="C16" s="96" t="s">
        <v>302</v>
      </c>
      <c r="F16" s="96" t="s">
        <v>37</v>
      </c>
      <c r="H16" s="96" t="s">
        <v>265</v>
      </c>
      <c r="I16" s="96" t="s">
        <v>98</v>
      </c>
      <c r="J16" s="96" t="s">
        <v>24</v>
      </c>
      <c r="K16" s="96" t="s">
        <v>99</v>
      </c>
      <c r="L16" s="96" t="s">
        <v>33</v>
      </c>
      <c r="M16" s="96" t="s">
        <v>33</v>
      </c>
      <c r="O16" s="96" t="s">
        <v>422</v>
      </c>
      <c r="P16" t="s">
        <v>458</v>
      </c>
    </row>
    <row r="17" spans="1:16" x14ac:dyDescent="0.2">
      <c r="A17" s="96" t="s">
        <v>300</v>
      </c>
      <c r="B17" s="96" t="s">
        <v>383</v>
      </c>
      <c r="C17" s="96" t="s">
        <v>323</v>
      </c>
      <c r="F17" s="96" t="s">
        <v>264</v>
      </c>
      <c r="H17" s="96" t="s">
        <v>254</v>
      </c>
      <c r="I17" s="96" t="s">
        <v>101</v>
      </c>
      <c r="J17" s="96" t="s">
        <v>85</v>
      </c>
      <c r="K17" s="96" t="s">
        <v>100</v>
      </c>
      <c r="L17" s="96" t="s">
        <v>102</v>
      </c>
      <c r="M17" s="96" t="s">
        <v>33</v>
      </c>
      <c r="O17" s="96" t="s">
        <v>423</v>
      </c>
      <c r="P17" t="s">
        <v>456</v>
      </c>
    </row>
    <row r="18" spans="1:16" x14ac:dyDescent="0.2">
      <c r="A18" s="96" t="s">
        <v>301</v>
      </c>
      <c r="B18" s="96" t="s">
        <v>384</v>
      </c>
      <c r="C18" s="96" t="s">
        <v>345</v>
      </c>
      <c r="H18" s="96" t="s">
        <v>256</v>
      </c>
      <c r="I18" s="96" t="s">
        <v>104</v>
      </c>
      <c r="J18" s="96" t="s">
        <v>103</v>
      </c>
      <c r="K18" s="96" t="s">
        <v>105</v>
      </c>
      <c r="L18" s="96" t="s">
        <v>33</v>
      </c>
      <c r="M18" s="96" t="s">
        <v>33</v>
      </c>
      <c r="O18" s="96" t="s">
        <v>280</v>
      </c>
      <c r="P18" t="s">
        <v>459</v>
      </c>
    </row>
    <row r="19" spans="1:16" x14ac:dyDescent="0.2">
      <c r="A19" s="96" t="s">
        <v>375</v>
      </c>
      <c r="B19" s="96" t="s">
        <v>385</v>
      </c>
      <c r="C19" s="96" t="s">
        <v>303</v>
      </c>
      <c r="H19" s="96" t="s">
        <v>266</v>
      </c>
      <c r="I19" s="96" t="s">
        <v>107</v>
      </c>
      <c r="J19" s="96" t="s">
        <v>106</v>
      </c>
      <c r="K19" s="96" t="s">
        <v>108</v>
      </c>
      <c r="L19" s="96" t="s">
        <v>33</v>
      </c>
      <c r="M19" s="96" t="s">
        <v>33</v>
      </c>
      <c r="O19" s="96" t="s">
        <v>369</v>
      </c>
      <c r="P19" t="s">
        <v>452</v>
      </c>
    </row>
    <row r="20" spans="1:16" x14ac:dyDescent="0.2">
      <c r="A20" s="96" t="s">
        <v>321</v>
      </c>
      <c r="B20" s="96" t="s">
        <v>386</v>
      </c>
      <c r="C20" s="96" t="s">
        <v>324</v>
      </c>
      <c r="H20" s="96" t="s">
        <v>267</v>
      </c>
      <c r="I20" s="96" t="s">
        <v>110</v>
      </c>
      <c r="J20" s="96" t="s">
        <v>109</v>
      </c>
      <c r="K20" s="96" t="s">
        <v>111</v>
      </c>
      <c r="L20" s="96" t="s">
        <v>33</v>
      </c>
      <c r="M20" s="96" t="s">
        <v>33</v>
      </c>
      <c r="O20" s="96" t="s">
        <v>372</v>
      </c>
      <c r="P20" t="s">
        <v>460</v>
      </c>
    </row>
    <row r="21" spans="1:16" x14ac:dyDescent="0.2">
      <c r="A21" s="96" t="s">
        <v>377</v>
      </c>
      <c r="B21" s="96" t="s">
        <v>387</v>
      </c>
      <c r="C21" s="96" t="s">
        <v>325</v>
      </c>
      <c r="H21" s="96" t="s">
        <v>268</v>
      </c>
      <c r="I21" s="96" t="s">
        <v>113</v>
      </c>
      <c r="J21" s="96" t="s">
        <v>114</v>
      </c>
      <c r="K21" s="96" t="s">
        <v>112</v>
      </c>
      <c r="L21" s="96" t="s">
        <v>115</v>
      </c>
      <c r="M21" s="96" t="s">
        <v>116</v>
      </c>
      <c r="O21" s="96" t="s">
        <v>381</v>
      </c>
      <c r="P21" t="s">
        <v>461</v>
      </c>
    </row>
    <row r="22" spans="1:16" x14ac:dyDescent="0.2">
      <c r="A22" s="96" t="s">
        <v>379</v>
      </c>
      <c r="B22" s="96" t="s">
        <v>388</v>
      </c>
      <c r="C22" s="96" t="s">
        <v>434</v>
      </c>
      <c r="H22" s="96" t="s">
        <v>269</v>
      </c>
      <c r="I22" s="96" t="s">
        <v>118</v>
      </c>
      <c r="J22" s="96" t="s">
        <v>117</v>
      </c>
      <c r="K22" s="96" t="s">
        <v>119</v>
      </c>
      <c r="L22" s="96" t="s">
        <v>33</v>
      </c>
      <c r="M22" s="96" t="s">
        <v>33</v>
      </c>
      <c r="O22" s="96" t="s">
        <v>408</v>
      </c>
      <c r="P22" t="s">
        <v>462</v>
      </c>
    </row>
    <row r="23" spans="1:16" x14ac:dyDescent="0.2">
      <c r="A23" s="96" t="s">
        <v>322</v>
      </c>
      <c r="B23" s="96" t="s">
        <v>435</v>
      </c>
      <c r="C23" s="96" t="s">
        <v>304</v>
      </c>
      <c r="H23" s="96" t="s">
        <v>270</v>
      </c>
      <c r="I23" s="96" t="s">
        <v>120</v>
      </c>
      <c r="J23" s="96" t="s">
        <v>121</v>
      </c>
      <c r="K23" s="96" t="s">
        <v>122</v>
      </c>
      <c r="L23" s="96" t="s">
        <v>33</v>
      </c>
      <c r="M23" s="96" t="s">
        <v>33</v>
      </c>
      <c r="O23" s="96" t="s">
        <v>374</v>
      </c>
      <c r="P23" t="s">
        <v>452</v>
      </c>
    </row>
    <row r="24" spans="1:16" x14ac:dyDescent="0.2">
      <c r="A24" s="96" t="s">
        <v>380</v>
      </c>
      <c r="B24" s="96" t="s">
        <v>436</v>
      </c>
      <c r="C24" s="96" t="s">
        <v>305</v>
      </c>
      <c r="H24" s="96" t="s">
        <v>271</v>
      </c>
      <c r="I24" s="96" t="s">
        <v>123</v>
      </c>
      <c r="J24" s="96" t="s">
        <v>124</v>
      </c>
      <c r="K24" s="96" t="s">
        <v>121</v>
      </c>
      <c r="L24" s="96" t="s">
        <v>125</v>
      </c>
      <c r="M24" s="96" t="s">
        <v>33</v>
      </c>
      <c r="O24" s="96" t="s">
        <v>287</v>
      </c>
      <c r="P24" t="s">
        <v>452</v>
      </c>
    </row>
    <row r="25" spans="1:16" x14ac:dyDescent="0.2">
      <c r="A25" s="96" t="s">
        <v>302</v>
      </c>
      <c r="B25" s="96" t="s">
        <v>437</v>
      </c>
      <c r="C25" s="96" t="s">
        <v>326</v>
      </c>
      <c r="H25" s="96" t="s">
        <v>272</v>
      </c>
      <c r="I25" s="96" t="s">
        <v>127</v>
      </c>
      <c r="J25" s="96" t="s">
        <v>128</v>
      </c>
      <c r="K25" s="96" t="s">
        <v>126</v>
      </c>
      <c r="L25" s="96" t="s">
        <v>129</v>
      </c>
      <c r="M25" s="96" t="s">
        <v>33</v>
      </c>
      <c r="O25" s="96" t="s">
        <v>409</v>
      </c>
      <c r="P25" t="s">
        <v>452</v>
      </c>
    </row>
    <row r="26" spans="1:16" x14ac:dyDescent="0.2">
      <c r="A26" s="96" t="s">
        <v>323</v>
      </c>
      <c r="B26" s="96" t="s">
        <v>438</v>
      </c>
      <c r="C26" s="96" t="s">
        <v>327</v>
      </c>
      <c r="H26" s="96" t="s">
        <v>273</v>
      </c>
      <c r="I26" s="96" t="s">
        <v>131</v>
      </c>
      <c r="J26" s="96" t="s">
        <v>82</v>
      </c>
      <c r="K26" s="96" t="s">
        <v>130</v>
      </c>
      <c r="L26" s="96" t="s">
        <v>132</v>
      </c>
      <c r="M26" s="96" t="s">
        <v>33</v>
      </c>
      <c r="O26" s="96" t="s">
        <v>376</v>
      </c>
      <c r="P26" t="s">
        <v>452</v>
      </c>
    </row>
    <row r="27" spans="1:16" x14ac:dyDescent="0.2">
      <c r="A27" s="96" t="s">
        <v>345</v>
      </c>
      <c r="B27" s="96" t="s">
        <v>390</v>
      </c>
      <c r="C27" s="96" t="s">
        <v>346</v>
      </c>
      <c r="H27" s="96" t="s">
        <v>257</v>
      </c>
      <c r="I27" s="96" t="s">
        <v>133</v>
      </c>
      <c r="J27" s="96" t="s">
        <v>134</v>
      </c>
      <c r="K27" s="96" t="s">
        <v>29</v>
      </c>
      <c r="L27" s="96" t="s">
        <v>135</v>
      </c>
      <c r="M27" s="96" t="s">
        <v>33</v>
      </c>
      <c r="O27" s="96" t="s">
        <v>262</v>
      </c>
      <c r="P27" t="s">
        <v>463</v>
      </c>
    </row>
    <row r="28" spans="1:16" x14ac:dyDescent="0.2">
      <c r="A28" s="96" t="s">
        <v>303</v>
      </c>
      <c r="B28" s="96" t="s">
        <v>391</v>
      </c>
      <c r="C28" s="96" t="s">
        <v>306</v>
      </c>
      <c r="H28" s="96" t="s">
        <v>274</v>
      </c>
      <c r="I28" s="96" t="s">
        <v>136</v>
      </c>
      <c r="J28" s="96" t="s">
        <v>137</v>
      </c>
      <c r="K28" s="96" t="s">
        <v>29</v>
      </c>
      <c r="L28" s="96" t="s">
        <v>138</v>
      </c>
      <c r="M28" s="96" t="s">
        <v>33</v>
      </c>
      <c r="O28" s="96" t="s">
        <v>424</v>
      </c>
      <c r="P28" t="s">
        <v>452</v>
      </c>
    </row>
    <row r="29" spans="1:16" x14ac:dyDescent="0.2">
      <c r="A29" s="96" t="s">
        <v>324</v>
      </c>
      <c r="B29" s="96" t="s">
        <v>392</v>
      </c>
      <c r="C29" s="96" t="s">
        <v>328</v>
      </c>
      <c r="H29" s="96" t="s">
        <v>35</v>
      </c>
      <c r="I29" s="96" t="s">
        <v>43</v>
      </c>
      <c r="J29" s="96" t="s">
        <v>40</v>
      </c>
      <c r="K29" s="96" t="s">
        <v>44</v>
      </c>
      <c r="L29" s="96" t="s">
        <v>33</v>
      </c>
      <c r="M29" s="96" t="s">
        <v>33</v>
      </c>
      <c r="O29" s="96" t="s">
        <v>294</v>
      </c>
      <c r="P29" t="s">
        <v>464</v>
      </c>
    </row>
    <row r="30" spans="1:16" x14ac:dyDescent="0.2">
      <c r="A30" s="96" t="s">
        <v>325</v>
      </c>
      <c r="B30" s="96" t="s">
        <v>393</v>
      </c>
      <c r="C30" s="96" t="s">
        <v>307</v>
      </c>
      <c r="H30" s="96" t="s">
        <v>400</v>
      </c>
      <c r="I30" s="96" t="s">
        <v>45</v>
      </c>
      <c r="J30" s="96" t="s">
        <v>46</v>
      </c>
      <c r="K30" s="96" t="s">
        <v>47</v>
      </c>
      <c r="L30" s="96" t="s">
        <v>33</v>
      </c>
      <c r="M30" s="96" t="s">
        <v>33</v>
      </c>
      <c r="O30" s="96" t="s">
        <v>37</v>
      </c>
      <c r="P30" t="s">
        <v>465</v>
      </c>
    </row>
    <row r="31" spans="1:16" x14ac:dyDescent="0.2">
      <c r="A31" s="96" t="s">
        <v>434</v>
      </c>
      <c r="B31" s="96" t="s">
        <v>439</v>
      </c>
      <c r="C31" s="96" t="s">
        <v>329</v>
      </c>
      <c r="H31" s="96" t="s">
        <v>38</v>
      </c>
      <c r="I31" s="96" t="s">
        <v>45</v>
      </c>
      <c r="J31" s="96" t="s">
        <v>46</v>
      </c>
      <c r="K31" s="96" t="s">
        <v>47</v>
      </c>
      <c r="O31" s="96" t="s">
        <v>297</v>
      </c>
      <c r="P31" t="s">
        <v>465</v>
      </c>
    </row>
    <row r="32" spans="1:16" x14ac:dyDescent="0.2">
      <c r="A32" s="96" t="s">
        <v>432</v>
      </c>
      <c r="B32" s="96" t="s">
        <v>394</v>
      </c>
      <c r="C32" s="96" t="s">
        <v>440</v>
      </c>
      <c r="H32" s="96" t="s">
        <v>275</v>
      </c>
      <c r="I32" s="96" t="s">
        <v>276</v>
      </c>
      <c r="J32" s="96" t="s">
        <v>46</v>
      </c>
      <c r="K32" s="96" t="s">
        <v>139</v>
      </c>
      <c r="M32" s="96" t="s">
        <v>33</v>
      </c>
      <c r="O32" s="96" t="s">
        <v>264</v>
      </c>
      <c r="P32" t="s">
        <v>452</v>
      </c>
    </row>
    <row r="33" spans="1:16" x14ac:dyDescent="0.2">
      <c r="A33" s="96" t="s">
        <v>304</v>
      </c>
      <c r="B33" s="96" t="s">
        <v>395</v>
      </c>
      <c r="C33" s="96" t="s">
        <v>330</v>
      </c>
      <c r="F33" s="96" t="s">
        <v>33</v>
      </c>
      <c r="H33" s="96" t="s">
        <v>277</v>
      </c>
      <c r="I33" s="96" t="s">
        <v>140</v>
      </c>
      <c r="J33" s="96" t="s">
        <v>141</v>
      </c>
      <c r="K33" s="96" t="s">
        <v>142</v>
      </c>
      <c r="L33" s="96" t="s">
        <v>143</v>
      </c>
      <c r="M33" s="96" t="s">
        <v>144</v>
      </c>
      <c r="O33" s="96" t="s">
        <v>413</v>
      </c>
      <c r="P33" t="s">
        <v>455</v>
      </c>
    </row>
    <row r="34" spans="1:16" x14ac:dyDescent="0.2">
      <c r="A34" s="96" t="s">
        <v>305</v>
      </c>
      <c r="B34" s="96" t="s">
        <v>396</v>
      </c>
      <c r="C34" s="96" t="s">
        <v>441</v>
      </c>
      <c r="H34" s="96" t="s">
        <v>278</v>
      </c>
      <c r="I34" s="96" t="s">
        <v>145</v>
      </c>
      <c r="J34" s="96" t="s">
        <v>146</v>
      </c>
      <c r="K34" s="96" t="s">
        <v>86</v>
      </c>
      <c r="L34" s="96" t="s">
        <v>147</v>
      </c>
      <c r="M34" s="96" t="s">
        <v>33</v>
      </c>
      <c r="P34" t="s">
        <v>466</v>
      </c>
    </row>
    <row r="35" spans="1:16" x14ac:dyDescent="0.2">
      <c r="A35" s="96" t="s">
        <v>326</v>
      </c>
      <c r="B35" s="96" t="s">
        <v>397</v>
      </c>
      <c r="C35" s="96" t="s">
        <v>347</v>
      </c>
      <c r="H35" s="96" t="s">
        <v>279</v>
      </c>
      <c r="I35" s="96" t="s">
        <v>22</v>
      </c>
      <c r="J35" s="96" t="s">
        <v>148</v>
      </c>
      <c r="K35" s="96" t="s">
        <v>149</v>
      </c>
      <c r="L35" s="96" t="s">
        <v>150</v>
      </c>
      <c r="M35" s="96" t="s">
        <v>33</v>
      </c>
      <c r="P35" t="s">
        <v>452</v>
      </c>
    </row>
    <row r="36" spans="1:16" x14ac:dyDescent="0.2">
      <c r="A36" s="96" t="s">
        <v>433</v>
      </c>
      <c r="B36" s="96" t="s">
        <v>398</v>
      </c>
      <c r="C36" s="96" t="s">
        <v>331</v>
      </c>
      <c r="H36" s="96" t="s">
        <v>36</v>
      </c>
      <c r="I36" s="96" t="s">
        <v>48</v>
      </c>
      <c r="J36" s="96" t="s">
        <v>49</v>
      </c>
      <c r="K36" s="96" t="s">
        <v>24</v>
      </c>
      <c r="L36" s="96" t="s">
        <v>50</v>
      </c>
      <c r="M36" s="96" t="s">
        <v>33</v>
      </c>
      <c r="P36" t="s">
        <v>467</v>
      </c>
    </row>
    <row r="37" spans="1:16" x14ac:dyDescent="0.2">
      <c r="A37" s="96" t="s">
        <v>327</v>
      </c>
      <c r="B37" s="96" t="s">
        <v>399</v>
      </c>
      <c r="C37" s="96" t="s">
        <v>348</v>
      </c>
      <c r="H37" s="96" t="s">
        <v>280</v>
      </c>
      <c r="I37" s="96" t="s">
        <v>151</v>
      </c>
      <c r="J37" s="96" t="s">
        <v>442</v>
      </c>
      <c r="K37" s="96" t="s">
        <v>443</v>
      </c>
      <c r="L37" s="96" t="s">
        <v>444</v>
      </c>
      <c r="M37" s="96" t="s">
        <v>152</v>
      </c>
      <c r="P37" t="s">
        <v>452</v>
      </c>
    </row>
    <row r="38" spans="1:16" x14ac:dyDescent="0.2">
      <c r="A38" s="96" t="s">
        <v>346</v>
      </c>
      <c r="B38" s="96" t="s">
        <v>401</v>
      </c>
      <c r="C38" s="96" t="s">
        <v>332</v>
      </c>
      <c r="H38" s="96" t="s">
        <v>406</v>
      </c>
      <c r="I38" s="96" t="s">
        <v>153</v>
      </c>
      <c r="J38" s="96" t="s">
        <v>154</v>
      </c>
      <c r="K38" s="96" t="s">
        <v>155</v>
      </c>
      <c r="L38" s="96" t="s">
        <v>156</v>
      </c>
      <c r="M38" s="96" t="s">
        <v>33</v>
      </c>
      <c r="P38" t="s">
        <v>452</v>
      </c>
    </row>
    <row r="39" spans="1:16" x14ac:dyDescent="0.2">
      <c r="A39" s="96" t="s">
        <v>306</v>
      </c>
      <c r="B39" s="96" t="s">
        <v>402</v>
      </c>
      <c r="C39" s="96" t="s">
        <v>333</v>
      </c>
      <c r="H39" s="96" t="s">
        <v>281</v>
      </c>
      <c r="I39" s="96" t="s">
        <v>157</v>
      </c>
      <c r="J39" s="96" t="s">
        <v>158</v>
      </c>
      <c r="K39" s="96" t="s">
        <v>86</v>
      </c>
      <c r="L39" s="96" t="s">
        <v>159</v>
      </c>
      <c r="M39" s="96" t="s">
        <v>33</v>
      </c>
      <c r="P39" t="s">
        <v>468</v>
      </c>
    </row>
    <row r="40" spans="1:16" x14ac:dyDescent="0.2">
      <c r="A40" s="96" t="s">
        <v>382</v>
      </c>
      <c r="B40" s="96" t="s">
        <v>445</v>
      </c>
      <c r="C40" s="96" t="s">
        <v>308</v>
      </c>
      <c r="H40" s="96" t="s">
        <v>282</v>
      </c>
      <c r="I40" s="96" t="s">
        <v>161</v>
      </c>
      <c r="J40" s="96" t="s">
        <v>160</v>
      </c>
      <c r="K40" s="96" t="s">
        <v>162</v>
      </c>
      <c r="L40" s="96" t="s">
        <v>33</v>
      </c>
      <c r="M40" s="96" t="s">
        <v>33</v>
      </c>
      <c r="P40" t="s">
        <v>452</v>
      </c>
    </row>
    <row r="41" spans="1:16" x14ac:dyDescent="0.2">
      <c r="A41" s="96" t="s">
        <v>383</v>
      </c>
      <c r="B41" s="96" t="s">
        <v>403</v>
      </c>
      <c r="C41" s="96" t="s">
        <v>446</v>
      </c>
      <c r="H41" s="96" t="s">
        <v>283</v>
      </c>
      <c r="I41" s="96" t="s">
        <v>163</v>
      </c>
      <c r="J41" s="96" t="s">
        <v>164</v>
      </c>
      <c r="K41" s="96" t="s">
        <v>160</v>
      </c>
      <c r="L41" s="96" t="s">
        <v>165</v>
      </c>
      <c r="M41" s="96" t="s">
        <v>166</v>
      </c>
      <c r="P41" t="s">
        <v>469</v>
      </c>
    </row>
    <row r="42" spans="1:16" x14ac:dyDescent="0.2">
      <c r="A42" s="96" t="s">
        <v>384</v>
      </c>
      <c r="B42" s="96" t="s">
        <v>404</v>
      </c>
      <c r="C42" s="96" t="s">
        <v>334</v>
      </c>
      <c r="H42" s="96" t="s">
        <v>369</v>
      </c>
      <c r="I42" s="96" t="s">
        <v>167</v>
      </c>
      <c r="J42" s="96" t="s">
        <v>124</v>
      </c>
      <c r="K42" s="96" t="s">
        <v>168</v>
      </c>
      <c r="L42" s="96" t="s">
        <v>169</v>
      </c>
      <c r="M42" s="96" t="s">
        <v>170</v>
      </c>
      <c r="P42" t="s">
        <v>470</v>
      </c>
    </row>
    <row r="43" spans="1:16" x14ac:dyDescent="0.2">
      <c r="A43" s="96" t="s">
        <v>385</v>
      </c>
      <c r="B43" s="96" t="s">
        <v>447</v>
      </c>
      <c r="C43" s="96" t="s">
        <v>335</v>
      </c>
      <c r="H43" s="96" t="s">
        <v>372</v>
      </c>
      <c r="I43" s="96" t="s">
        <v>171</v>
      </c>
      <c r="J43" s="96" t="s">
        <v>172</v>
      </c>
      <c r="K43" s="96" t="s">
        <v>169</v>
      </c>
      <c r="L43" s="96" t="s">
        <v>173</v>
      </c>
      <c r="M43" s="96" t="s">
        <v>33</v>
      </c>
      <c r="P43" t="s">
        <v>471</v>
      </c>
    </row>
    <row r="44" spans="1:16" x14ac:dyDescent="0.2">
      <c r="A44" s="96" t="s">
        <v>328</v>
      </c>
      <c r="B44" s="96" t="s">
        <v>405</v>
      </c>
      <c r="C44" s="96" t="s">
        <v>309</v>
      </c>
      <c r="H44" s="96" t="s">
        <v>381</v>
      </c>
      <c r="I44" s="96" t="s">
        <v>174</v>
      </c>
      <c r="J44" s="96" t="s">
        <v>175</v>
      </c>
      <c r="K44" s="96" t="s">
        <v>169</v>
      </c>
      <c r="L44" s="96" t="s">
        <v>284</v>
      </c>
      <c r="M44" s="96" t="s">
        <v>33</v>
      </c>
      <c r="P44" t="s">
        <v>452</v>
      </c>
    </row>
    <row r="45" spans="1:16" x14ac:dyDescent="0.2">
      <c r="A45" s="96" t="s">
        <v>386</v>
      </c>
      <c r="C45" s="96" t="s">
        <v>336</v>
      </c>
      <c r="H45" s="96" t="s">
        <v>408</v>
      </c>
      <c r="I45" s="96" t="s">
        <v>176</v>
      </c>
      <c r="J45" s="96" t="s">
        <v>177</v>
      </c>
      <c r="K45" s="96" t="s">
        <v>86</v>
      </c>
      <c r="L45" s="96" t="s">
        <v>178</v>
      </c>
      <c r="M45" s="96" t="s">
        <v>33</v>
      </c>
      <c r="P45" t="s">
        <v>472</v>
      </c>
    </row>
    <row r="46" spans="1:16" x14ac:dyDescent="0.2">
      <c r="A46" s="96" t="s">
        <v>387</v>
      </c>
      <c r="C46" s="96" t="s">
        <v>310</v>
      </c>
      <c r="H46" s="96" t="s">
        <v>374</v>
      </c>
      <c r="I46" s="96" t="s">
        <v>22</v>
      </c>
      <c r="J46" s="96" t="s">
        <v>179</v>
      </c>
      <c r="K46" s="96" t="s">
        <v>180</v>
      </c>
      <c r="L46" s="96" t="s">
        <v>181</v>
      </c>
      <c r="M46" s="96" t="s">
        <v>33</v>
      </c>
      <c r="P46" t="s">
        <v>452</v>
      </c>
    </row>
    <row r="47" spans="1:16" x14ac:dyDescent="0.2">
      <c r="A47" s="96" t="s">
        <v>307</v>
      </c>
      <c r="C47" s="96" t="s">
        <v>448</v>
      </c>
      <c r="H47" s="96" t="s">
        <v>285</v>
      </c>
      <c r="I47" s="96" t="s">
        <v>22</v>
      </c>
      <c r="J47" s="96" t="s">
        <v>182</v>
      </c>
      <c r="K47" s="96" t="s">
        <v>183</v>
      </c>
      <c r="L47" s="96" t="s">
        <v>184</v>
      </c>
      <c r="M47" s="96" t="s">
        <v>33</v>
      </c>
      <c r="P47" t="s">
        <v>473</v>
      </c>
    </row>
    <row r="48" spans="1:16" x14ac:dyDescent="0.2">
      <c r="A48" s="96" t="s">
        <v>329</v>
      </c>
      <c r="C48" s="96" t="s">
        <v>311</v>
      </c>
      <c r="H48" s="96" t="s">
        <v>286</v>
      </c>
      <c r="I48" s="96" t="s">
        <v>186</v>
      </c>
      <c r="J48" s="96" t="s">
        <v>185</v>
      </c>
      <c r="K48" s="96" t="s">
        <v>160</v>
      </c>
      <c r="L48" s="96" t="s">
        <v>115</v>
      </c>
      <c r="M48" s="96" t="s">
        <v>187</v>
      </c>
      <c r="P48" t="s">
        <v>474</v>
      </c>
    </row>
    <row r="49" spans="1:16" x14ac:dyDescent="0.2">
      <c r="A49" s="96" t="s">
        <v>440</v>
      </c>
      <c r="C49" s="96" t="s">
        <v>312</v>
      </c>
      <c r="H49" s="96" t="s">
        <v>287</v>
      </c>
      <c r="I49" s="96" t="s">
        <v>189</v>
      </c>
      <c r="J49" s="96" t="s">
        <v>188</v>
      </c>
      <c r="K49" s="96" t="s">
        <v>190</v>
      </c>
      <c r="L49" s="96" t="s">
        <v>191</v>
      </c>
      <c r="M49" s="96" t="s">
        <v>33</v>
      </c>
      <c r="P49" t="s">
        <v>475</v>
      </c>
    </row>
    <row r="50" spans="1:16" x14ac:dyDescent="0.2">
      <c r="A50" s="96" t="s">
        <v>388</v>
      </c>
      <c r="C50" s="96" t="s">
        <v>426</v>
      </c>
      <c r="H50" s="96" t="s">
        <v>20</v>
      </c>
      <c r="I50" s="96" t="s">
        <v>22</v>
      </c>
      <c r="J50" s="96" t="s">
        <v>23</v>
      </c>
      <c r="K50" s="96" t="s">
        <v>24</v>
      </c>
      <c r="L50" s="96" t="s">
        <v>21</v>
      </c>
      <c r="M50" s="96" t="s">
        <v>33</v>
      </c>
      <c r="P50" t="s">
        <v>452</v>
      </c>
    </row>
    <row r="51" spans="1:16" x14ac:dyDescent="0.2">
      <c r="A51" s="96" t="s">
        <v>435</v>
      </c>
      <c r="C51" s="96" t="s">
        <v>337</v>
      </c>
      <c r="H51" s="96" t="s">
        <v>409</v>
      </c>
      <c r="I51" s="96" t="s">
        <v>192</v>
      </c>
      <c r="J51" s="96" t="s">
        <v>193</v>
      </c>
      <c r="K51" s="96" t="s">
        <v>194</v>
      </c>
      <c r="L51" s="96" t="s">
        <v>195</v>
      </c>
      <c r="M51" s="96" t="s">
        <v>33</v>
      </c>
      <c r="P51" t="s">
        <v>452</v>
      </c>
    </row>
    <row r="52" spans="1:16" x14ac:dyDescent="0.2">
      <c r="A52" s="96" t="s">
        <v>436</v>
      </c>
      <c r="C52" s="96" t="s">
        <v>338</v>
      </c>
      <c r="H52" s="96" t="s">
        <v>288</v>
      </c>
      <c r="I52" s="96" t="s">
        <v>197</v>
      </c>
      <c r="J52" s="96" t="s">
        <v>196</v>
      </c>
      <c r="K52" s="96" t="s">
        <v>198</v>
      </c>
      <c r="L52" s="96" t="s">
        <v>33</v>
      </c>
      <c r="M52" s="96" t="s">
        <v>33</v>
      </c>
      <c r="P52" t="s">
        <v>452</v>
      </c>
    </row>
    <row r="53" spans="1:16" x14ac:dyDescent="0.2">
      <c r="A53" s="96" t="s">
        <v>389</v>
      </c>
      <c r="C53" s="96" t="s">
        <v>449</v>
      </c>
      <c r="H53" s="96" t="s">
        <v>289</v>
      </c>
      <c r="I53" s="96" t="s">
        <v>199</v>
      </c>
      <c r="J53" s="96" t="s">
        <v>200</v>
      </c>
      <c r="K53" s="96" t="s">
        <v>201</v>
      </c>
      <c r="L53" s="96" t="s">
        <v>33</v>
      </c>
      <c r="M53" s="96" t="s">
        <v>33</v>
      </c>
      <c r="P53" t="s">
        <v>452</v>
      </c>
    </row>
    <row r="54" spans="1:16" x14ac:dyDescent="0.2">
      <c r="A54" s="96" t="s">
        <v>330</v>
      </c>
      <c r="C54" s="96" t="s">
        <v>313</v>
      </c>
      <c r="H54" s="96" t="s">
        <v>410</v>
      </c>
      <c r="I54" s="96" t="s">
        <v>51</v>
      </c>
      <c r="J54" s="96" t="s">
        <v>52</v>
      </c>
      <c r="K54" s="96" t="s">
        <v>53</v>
      </c>
      <c r="L54" s="96" t="s">
        <v>29</v>
      </c>
      <c r="M54" s="96" t="s">
        <v>58</v>
      </c>
      <c r="P54" t="s">
        <v>452</v>
      </c>
    </row>
    <row r="55" spans="1:16" x14ac:dyDescent="0.2">
      <c r="A55" s="96" t="s">
        <v>441</v>
      </c>
      <c r="C55" s="96" t="s">
        <v>339</v>
      </c>
      <c r="H55" s="96" t="s">
        <v>241</v>
      </c>
      <c r="I55" s="96" t="s">
        <v>51</v>
      </c>
      <c r="J55" s="96" t="s">
        <v>52</v>
      </c>
      <c r="K55" s="96" t="s">
        <v>53</v>
      </c>
      <c r="L55" s="96" t="s">
        <v>29</v>
      </c>
      <c r="M55" s="96" t="s">
        <v>58</v>
      </c>
      <c r="P55" t="s">
        <v>452</v>
      </c>
    </row>
    <row r="56" spans="1:16" x14ac:dyDescent="0.2">
      <c r="A56" s="96" t="s">
        <v>347</v>
      </c>
      <c r="C56" s="96" t="s">
        <v>314</v>
      </c>
      <c r="H56" s="96" t="s">
        <v>411</v>
      </c>
      <c r="I56" s="96" t="s">
        <v>202</v>
      </c>
      <c r="J56" s="96" t="s">
        <v>203</v>
      </c>
      <c r="K56" s="96" t="s">
        <v>204</v>
      </c>
      <c r="L56" s="96" t="s">
        <v>33</v>
      </c>
      <c r="M56" s="96" t="s">
        <v>33</v>
      </c>
      <c r="P56" t="s">
        <v>452</v>
      </c>
    </row>
    <row r="57" spans="1:16" x14ac:dyDescent="0.2">
      <c r="A57" s="96" t="s">
        <v>331</v>
      </c>
      <c r="C57" s="96" t="s">
        <v>340</v>
      </c>
      <c r="H57" s="96" t="s">
        <v>290</v>
      </c>
      <c r="I57" s="96" t="s">
        <v>205</v>
      </c>
      <c r="J57" s="96" t="s">
        <v>29</v>
      </c>
      <c r="K57" s="96" t="s">
        <v>115</v>
      </c>
      <c r="L57" s="96" t="s">
        <v>206</v>
      </c>
      <c r="M57" s="96" t="s">
        <v>33</v>
      </c>
      <c r="P57" t="s">
        <v>452</v>
      </c>
    </row>
    <row r="58" spans="1:16" x14ac:dyDescent="0.2">
      <c r="A58" s="96" t="s">
        <v>348</v>
      </c>
      <c r="C58" s="96" t="s">
        <v>315</v>
      </c>
      <c r="H58" s="96" t="s">
        <v>376</v>
      </c>
      <c r="I58" s="96" t="s">
        <v>133</v>
      </c>
      <c r="J58" s="96" t="s">
        <v>207</v>
      </c>
      <c r="K58" s="96" t="s">
        <v>208</v>
      </c>
      <c r="L58" s="96" t="s">
        <v>40</v>
      </c>
      <c r="M58" s="96" t="s">
        <v>209</v>
      </c>
      <c r="P58" t="s">
        <v>452</v>
      </c>
    </row>
    <row r="59" spans="1:16" x14ac:dyDescent="0.2">
      <c r="A59" s="96" t="s">
        <v>438</v>
      </c>
      <c r="C59" s="96" t="s">
        <v>341</v>
      </c>
      <c r="H59" s="96" t="s">
        <v>291</v>
      </c>
      <c r="I59" s="96" t="s">
        <v>211</v>
      </c>
      <c r="J59" s="96" t="s">
        <v>210</v>
      </c>
      <c r="K59" s="96" t="s">
        <v>64</v>
      </c>
      <c r="L59" s="96" t="s">
        <v>212</v>
      </c>
      <c r="M59" s="96" t="s">
        <v>33</v>
      </c>
      <c r="P59" t="s">
        <v>476</v>
      </c>
    </row>
    <row r="60" spans="1:16" x14ac:dyDescent="0.2">
      <c r="A60" s="96" t="s">
        <v>390</v>
      </c>
      <c r="C60" s="96" t="s">
        <v>342</v>
      </c>
      <c r="H60" s="96" t="s">
        <v>292</v>
      </c>
      <c r="I60" s="96" t="s">
        <v>213</v>
      </c>
      <c r="J60" s="96" t="s">
        <v>214</v>
      </c>
      <c r="K60" s="96" t="s">
        <v>215</v>
      </c>
      <c r="L60" s="96" t="s">
        <v>33</v>
      </c>
      <c r="M60" s="96" t="s">
        <v>33</v>
      </c>
      <c r="P60" t="s">
        <v>477</v>
      </c>
    </row>
    <row r="61" spans="1:16" x14ac:dyDescent="0.2">
      <c r="A61" s="96" t="s">
        <v>391</v>
      </c>
      <c r="C61" s="96" t="s">
        <v>450</v>
      </c>
      <c r="H61" s="96" t="s">
        <v>412</v>
      </c>
      <c r="I61" s="96" t="s">
        <v>216</v>
      </c>
      <c r="J61" s="96" t="s">
        <v>217</v>
      </c>
      <c r="K61" s="96" t="s">
        <v>218</v>
      </c>
      <c r="L61" s="96" t="s">
        <v>33</v>
      </c>
      <c r="M61" s="96" t="s">
        <v>33</v>
      </c>
      <c r="P61" t="s">
        <v>478</v>
      </c>
    </row>
    <row r="62" spans="1:16" x14ac:dyDescent="0.2">
      <c r="A62" s="96" t="s">
        <v>392</v>
      </c>
      <c r="C62" s="96" t="s">
        <v>316</v>
      </c>
      <c r="H62" s="96" t="s">
        <v>378</v>
      </c>
      <c r="I62" s="96" t="s">
        <v>54</v>
      </c>
      <c r="J62" s="96" t="s">
        <v>41</v>
      </c>
      <c r="K62" s="96" t="s">
        <v>40</v>
      </c>
      <c r="L62" s="96" t="s">
        <v>55</v>
      </c>
      <c r="M62" s="96" t="s">
        <v>33</v>
      </c>
      <c r="P62" t="s">
        <v>452</v>
      </c>
    </row>
    <row r="63" spans="1:16" x14ac:dyDescent="0.2">
      <c r="A63" s="96" t="s">
        <v>393</v>
      </c>
      <c r="C63" s="96" t="s">
        <v>343</v>
      </c>
      <c r="H63" s="96" t="s">
        <v>39</v>
      </c>
      <c r="I63" s="96" t="s">
        <v>54</v>
      </c>
      <c r="J63" s="96" t="s">
        <v>41</v>
      </c>
      <c r="K63" s="96" t="s">
        <v>40</v>
      </c>
      <c r="L63" s="96" t="s">
        <v>55</v>
      </c>
      <c r="M63" s="96" t="s">
        <v>33</v>
      </c>
      <c r="P63" t="s">
        <v>452</v>
      </c>
    </row>
    <row r="64" spans="1:16" x14ac:dyDescent="0.2">
      <c r="A64" s="96" t="s">
        <v>439</v>
      </c>
      <c r="H64" s="96" t="s">
        <v>293</v>
      </c>
      <c r="I64" s="96" t="s">
        <v>219</v>
      </c>
      <c r="J64" s="96" t="s">
        <v>220</v>
      </c>
      <c r="K64" s="96" t="s">
        <v>221</v>
      </c>
      <c r="L64" s="96" t="s">
        <v>33</v>
      </c>
      <c r="M64" s="96" t="s">
        <v>33</v>
      </c>
      <c r="P64" t="s">
        <v>479</v>
      </c>
    </row>
    <row r="65" spans="1:16" x14ac:dyDescent="0.2">
      <c r="A65" s="96" t="s">
        <v>332</v>
      </c>
      <c r="H65" s="96" t="s">
        <v>262</v>
      </c>
      <c r="I65" s="96" t="s">
        <v>22</v>
      </c>
      <c r="J65" s="96" t="s">
        <v>223</v>
      </c>
      <c r="K65" s="96" t="s">
        <v>222</v>
      </c>
      <c r="L65" s="96" t="s">
        <v>224</v>
      </c>
      <c r="M65" s="96" t="s">
        <v>33</v>
      </c>
      <c r="P65" t="s">
        <v>480</v>
      </c>
    </row>
    <row r="66" spans="1:16" x14ac:dyDescent="0.2">
      <c r="A66" s="96" t="s">
        <v>394</v>
      </c>
      <c r="H66" s="96" t="s">
        <v>367</v>
      </c>
      <c r="M66" s="96" t="s">
        <v>33</v>
      </c>
      <c r="P66"/>
    </row>
    <row r="67" spans="1:16" x14ac:dyDescent="0.2">
      <c r="A67" s="96" t="s">
        <v>395</v>
      </c>
      <c r="H67" s="96" t="s">
        <v>294</v>
      </c>
      <c r="I67" s="96" t="s">
        <v>226</v>
      </c>
      <c r="J67" s="96" t="s">
        <v>225</v>
      </c>
      <c r="K67" s="96" t="s">
        <v>169</v>
      </c>
      <c r="L67" s="96" t="s">
        <v>227</v>
      </c>
      <c r="M67" s="96" t="s">
        <v>33</v>
      </c>
      <c r="P67" t="s">
        <v>481</v>
      </c>
    </row>
    <row r="68" spans="1:16" x14ac:dyDescent="0.2">
      <c r="A68" s="96" t="s">
        <v>396</v>
      </c>
      <c r="H68" s="96" t="s">
        <v>424</v>
      </c>
      <c r="M68" s="96" t="s">
        <v>33</v>
      </c>
      <c r="P68" t="s">
        <v>482</v>
      </c>
    </row>
    <row r="69" spans="1:16" x14ac:dyDescent="0.2">
      <c r="A69" s="96" t="s">
        <v>333</v>
      </c>
      <c r="H69" s="96" t="s">
        <v>295</v>
      </c>
      <c r="I69" s="96" t="s">
        <v>228</v>
      </c>
      <c r="J69" s="96" t="s">
        <v>64</v>
      </c>
      <c r="K69" s="96" t="s">
        <v>212</v>
      </c>
      <c r="L69" s="96" t="s">
        <v>33</v>
      </c>
      <c r="P69" t="s">
        <v>483</v>
      </c>
    </row>
    <row r="70" spans="1:16" x14ac:dyDescent="0.2">
      <c r="A70" s="96" t="s">
        <v>308</v>
      </c>
      <c r="H70" s="96" t="s">
        <v>37</v>
      </c>
      <c r="I70" s="96" t="s">
        <v>56</v>
      </c>
      <c r="J70" s="96" t="s">
        <v>42</v>
      </c>
      <c r="K70" s="96" t="s">
        <v>57</v>
      </c>
      <c r="P70" t="s">
        <v>452</v>
      </c>
    </row>
    <row r="71" spans="1:16" x14ac:dyDescent="0.2">
      <c r="A71" s="96" t="s">
        <v>397</v>
      </c>
      <c r="H71" s="96" t="s">
        <v>296</v>
      </c>
      <c r="I71" s="96" t="s">
        <v>229</v>
      </c>
      <c r="J71" s="96" t="s">
        <v>230</v>
      </c>
      <c r="K71" s="96" t="s">
        <v>231</v>
      </c>
      <c r="L71" s="96" t="s">
        <v>232</v>
      </c>
      <c r="P71" t="s">
        <v>484</v>
      </c>
    </row>
    <row r="72" spans="1:16" x14ac:dyDescent="0.2">
      <c r="A72" s="96" t="s">
        <v>398</v>
      </c>
      <c r="H72" s="96" t="s">
        <v>297</v>
      </c>
      <c r="I72" s="96" t="s">
        <v>233</v>
      </c>
      <c r="J72" s="96" t="s">
        <v>234</v>
      </c>
      <c r="M72" s="96" t="s">
        <v>33</v>
      </c>
      <c r="P72" t="s">
        <v>485</v>
      </c>
    </row>
    <row r="73" spans="1:16" x14ac:dyDescent="0.2">
      <c r="A73" s="96" t="s">
        <v>446</v>
      </c>
      <c r="H73" s="96" t="s">
        <v>264</v>
      </c>
      <c r="I73" s="96" t="s">
        <v>235</v>
      </c>
      <c r="J73" s="96" t="s">
        <v>169</v>
      </c>
      <c r="K73" s="96" t="s">
        <v>236</v>
      </c>
      <c r="L73" s="96" t="s">
        <v>33</v>
      </c>
      <c r="M73" s="96" t="s">
        <v>33</v>
      </c>
      <c r="P73" t="s">
        <v>486</v>
      </c>
    </row>
    <row r="74" spans="1:16" x14ac:dyDescent="0.2">
      <c r="A74" s="96" t="s">
        <v>399</v>
      </c>
      <c r="H74" s="96" t="s">
        <v>298</v>
      </c>
      <c r="I74" s="96" t="s">
        <v>30</v>
      </c>
      <c r="J74" s="96" t="s">
        <v>149</v>
      </c>
      <c r="K74" s="96" t="s">
        <v>83</v>
      </c>
      <c r="L74" s="96" t="s">
        <v>237</v>
      </c>
      <c r="M74" s="96" t="s">
        <v>33</v>
      </c>
      <c r="P74" t="s">
        <v>452</v>
      </c>
    </row>
    <row r="75" spans="1:16" x14ac:dyDescent="0.2">
      <c r="A75" s="96" t="s">
        <v>334</v>
      </c>
      <c r="H75" s="96" t="s">
        <v>299</v>
      </c>
      <c r="I75" s="96" t="s">
        <v>238</v>
      </c>
      <c r="J75" s="96" t="s">
        <v>239</v>
      </c>
      <c r="K75" s="96" t="s">
        <v>64</v>
      </c>
      <c r="L75" s="96" t="s">
        <v>240</v>
      </c>
      <c r="P75" t="s">
        <v>487</v>
      </c>
    </row>
    <row r="76" spans="1:16" x14ac:dyDescent="0.2">
      <c r="A76" s="96" t="s">
        <v>401</v>
      </c>
      <c r="H76" s="96" t="s">
        <v>413</v>
      </c>
      <c r="I76" s="96" t="s">
        <v>22</v>
      </c>
      <c r="J76" s="96" t="s">
        <v>30</v>
      </c>
      <c r="K76" s="96" t="s">
        <v>31</v>
      </c>
      <c r="L76" s="96" t="s">
        <v>32</v>
      </c>
      <c r="P76" t="s">
        <v>452</v>
      </c>
    </row>
    <row r="77" spans="1:16" x14ac:dyDescent="0.2">
      <c r="A77" s="96" t="s">
        <v>402</v>
      </c>
      <c r="H77" s="96" t="s">
        <v>28</v>
      </c>
      <c r="I77" s="96" t="s">
        <v>22</v>
      </c>
      <c r="J77" s="96" t="s">
        <v>30</v>
      </c>
      <c r="K77" s="96" t="s">
        <v>31</v>
      </c>
      <c r="L77" s="96" t="s">
        <v>32</v>
      </c>
      <c r="P77" t="s">
        <v>452</v>
      </c>
    </row>
    <row r="78" spans="1:16" x14ac:dyDescent="0.2">
      <c r="A78" s="96" t="s">
        <v>335</v>
      </c>
      <c r="P78"/>
    </row>
    <row r="79" spans="1:16" x14ac:dyDescent="0.2">
      <c r="A79" s="96" t="s">
        <v>309</v>
      </c>
      <c r="P79"/>
    </row>
    <row r="80" spans="1:16" x14ac:dyDescent="0.2">
      <c r="A80" s="96" t="s">
        <v>336</v>
      </c>
      <c r="P80"/>
    </row>
    <row r="81" spans="1:16" x14ac:dyDescent="0.2">
      <c r="A81" s="96" t="s">
        <v>310</v>
      </c>
      <c r="P81"/>
    </row>
    <row r="82" spans="1:16" x14ac:dyDescent="0.2">
      <c r="A82" s="96" t="s">
        <v>448</v>
      </c>
      <c r="P82"/>
    </row>
    <row r="83" spans="1:16" x14ac:dyDescent="0.2">
      <c r="A83" s="96" t="s">
        <v>311</v>
      </c>
      <c r="P83"/>
    </row>
    <row r="84" spans="1:16" x14ac:dyDescent="0.2">
      <c r="A84" s="96" t="s">
        <v>407</v>
      </c>
      <c r="P84"/>
    </row>
    <row r="85" spans="1:16" x14ac:dyDescent="0.2">
      <c r="A85" s="96" t="s">
        <v>312</v>
      </c>
      <c r="P85"/>
    </row>
    <row r="86" spans="1:16" x14ac:dyDescent="0.2">
      <c r="A86" s="96" t="s">
        <v>426</v>
      </c>
      <c r="P86"/>
    </row>
    <row r="87" spans="1:16" x14ac:dyDescent="0.2">
      <c r="A87" s="96" t="s">
        <v>337</v>
      </c>
      <c r="P87"/>
    </row>
    <row r="88" spans="1:16" x14ac:dyDescent="0.2">
      <c r="A88" s="96" t="s">
        <v>338</v>
      </c>
      <c r="P88"/>
    </row>
    <row r="89" spans="1:16" x14ac:dyDescent="0.2">
      <c r="A89" s="96" t="s">
        <v>449</v>
      </c>
      <c r="P89"/>
    </row>
    <row r="90" spans="1:16" x14ac:dyDescent="0.2">
      <c r="A90" s="96" t="s">
        <v>313</v>
      </c>
      <c r="P90"/>
    </row>
    <row r="91" spans="1:16" x14ac:dyDescent="0.2">
      <c r="A91" s="96" t="s">
        <v>445</v>
      </c>
      <c r="P91"/>
    </row>
    <row r="92" spans="1:16" x14ac:dyDescent="0.2">
      <c r="A92" s="96" t="s">
        <v>339</v>
      </c>
      <c r="P92"/>
    </row>
    <row r="93" spans="1:16" x14ac:dyDescent="0.2">
      <c r="A93" s="96" t="s">
        <v>314</v>
      </c>
      <c r="P93"/>
    </row>
    <row r="94" spans="1:16" x14ac:dyDescent="0.2">
      <c r="A94" s="96" t="s">
        <v>340</v>
      </c>
      <c r="P94"/>
    </row>
    <row r="95" spans="1:16" x14ac:dyDescent="0.2">
      <c r="A95" s="96" t="s">
        <v>315</v>
      </c>
      <c r="P95"/>
    </row>
    <row r="96" spans="1:16" x14ac:dyDescent="0.2">
      <c r="A96" s="96" t="s">
        <v>403</v>
      </c>
      <c r="P96"/>
    </row>
    <row r="97" spans="1:16" x14ac:dyDescent="0.2">
      <c r="A97" s="96" t="s">
        <v>404</v>
      </c>
      <c r="P97"/>
    </row>
    <row r="98" spans="1:16" x14ac:dyDescent="0.2">
      <c r="A98" s="96" t="s">
        <v>447</v>
      </c>
      <c r="P98"/>
    </row>
    <row r="99" spans="1:16" x14ac:dyDescent="0.2">
      <c r="A99" s="96" t="s">
        <v>341</v>
      </c>
      <c r="P99"/>
    </row>
    <row r="100" spans="1:16" x14ac:dyDescent="0.2">
      <c r="A100" s="96" t="s">
        <v>342</v>
      </c>
      <c r="P100"/>
    </row>
    <row r="101" spans="1:16" x14ac:dyDescent="0.2">
      <c r="A101" s="96" t="s">
        <v>450</v>
      </c>
      <c r="P101"/>
    </row>
    <row r="102" spans="1:16" x14ac:dyDescent="0.2">
      <c r="A102" s="96" t="s">
        <v>316</v>
      </c>
      <c r="P102"/>
    </row>
    <row r="103" spans="1:16" x14ac:dyDescent="0.2">
      <c r="A103" s="96" t="s">
        <v>343</v>
      </c>
      <c r="P103"/>
    </row>
    <row r="104" spans="1:16" x14ac:dyDescent="0.2">
      <c r="A104" s="96" t="s">
        <v>405</v>
      </c>
      <c r="P104"/>
    </row>
  </sheetData>
  <phoneticPr fontId="32"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6B40ABC-502D-4482-8250-DB66522EB8F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3 Rinks-Away names PQ </vt: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Derek Chapman</dc:creator>
  <cp:lastModifiedBy>Derek Chapman</cp:lastModifiedBy>
  <cp:lastPrinted>2021-05-27T17:12:51Z</cp:lastPrinted>
  <dcterms:created xsi:type="dcterms:W3CDTF">2018-04-29T14:55:01Z</dcterms:created>
  <dcterms:modified xsi:type="dcterms:W3CDTF">2023-09-03T16:00:58Z</dcterms:modified>
</cp:coreProperties>
</file>